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150" windowHeight="9900" activeTab="0"/>
  </bookViews>
  <sheets>
    <sheet name="Oct-Dic 2021" sheetId="1" r:id="rId1"/>
  </sheets>
  <definedNames>
    <definedName name="_xlnm._FilterDatabase" localSheetId="0" hidden="1">'Oct-Dic 2021'!$A$6:$J$63</definedName>
    <definedName name="_xlnm.Print_Area" localSheetId="0">'Oct-Dic 2021'!$A$2:$J$54</definedName>
    <definedName name="_xlnm.Print_Titles" localSheetId="0">'Oct-Dic 2021'!$6:$6</definedName>
  </definedNames>
  <calcPr fullCalcOnLoad="1"/>
</workbook>
</file>

<file path=xl/sharedStrings.xml><?xml version="1.0" encoding="utf-8"?>
<sst xmlns="http://schemas.openxmlformats.org/spreadsheetml/2006/main" count="590" uniqueCount="423">
  <si>
    <t>dividido en 2</t>
  </si>
  <si>
    <t>DIARIAS</t>
  </si>
  <si>
    <t>Eficacia</t>
  </si>
  <si>
    <t>Número de solicitudes de condecoraciones.</t>
  </si>
  <si>
    <t xml:space="preserve">CÁLCULO DEL INDICADOR </t>
  </si>
  <si>
    <t>ANALISIS</t>
  </si>
  <si>
    <t>ENTIDAD:</t>
  </si>
  <si>
    <t>REPRESENTANTE LEGAL:</t>
  </si>
  <si>
    <t>(</t>
  </si>
  <si>
    <t>Reservas Presupuestales</t>
  </si>
  <si>
    <t>Ambiental</t>
  </si>
  <si>
    <t>INDICADORES:</t>
  </si>
  <si>
    <t>Nro de capacitaciones Realizadas</t>
  </si>
  <si>
    <t>Planes, Programas y Proyectos</t>
  </si>
  <si>
    <t>Cantidad de Planes Programas y Proyectos Programados</t>
  </si>
  <si>
    <t>Cantidad de Planes Programas y proyectos Realizados</t>
  </si>
  <si>
    <t>Actualización de Procesos y Procedimientos</t>
  </si>
  <si>
    <t>Número de Actualizaciones realizadas</t>
  </si>
  <si>
    <t>Número de Actualizaciones Programadas</t>
  </si>
  <si>
    <t>Medir el Número de productos televisivos realizados por la Corporación</t>
  </si>
  <si>
    <t>Productos Televisivos</t>
  </si>
  <si>
    <t>Número de Emisiones realizadas</t>
  </si>
  <si>
    <t>Número de Emisiones programadas</t>
  </si>
  <si>
    <t>Medir la cantidad de publicaciones realizadas por la corporación</t>
  </si>
  <si>
    <t>Número de publicaciones realizadas</t>
  </si>
  <si>
    <t>Número de publicaciones programadas</t>
  </si>
  <si>
    <t>IML01</t>
  </si>
  <si>
    <t>Medir el Número de proyectos que se convierte en Ley</t>
  </si>
  <si>
    <t>Proyectos convertidos en Ley</t>
  </si>
  <si>
    <t>Número de Leyes realizadas</t>
  </si>
  <si>
    <t>Total de Proyectos de Ley</t>
  </si>
  <si>
    <t>IMPP01</t>
  </si>
  <si>
    <t>IMPP02</t>
  </si>
  <si>
    <t>Medir la Cantidad de Mociones de Reconocimiento realizadas</t>
  </si>
  <si>
    <t>Mociones de reconocimiento</t>
  </si>
  <si>
    <t>Numero de Mociones realizadas</t>
  </si>
  <si>
    <t>Número total de mociones</t>
  </si>
  <si>
    <t>IMPP03</t>
  </si>
  <si>
    <t>Medir la cantidad de eventos realizados</t>
  </si>
  <si>
    <t>Eventos Realizados</t>
  </si>
  <si>
    <t>Numero de Eventos realizados</t>
  </si>
  <si>
    <t>Número total de eventos</t>
  </si>
  <si>
    <t>IMPP05</t>
  </si>
  <si>
    <t>Medir la cantidad de Visitas Protocolarias atendidas</t>
  </si>
  <si>
    <t>Visitas Protocolarias</t>
  </si>
  <si>
    <t>Número de visitas protocolarias atendidas</t>
  </si>
  <si>
    <t>Número total de visitas protocolarias</t>
  </si>
  <si>
    <t>Medir el porcentaje de ejecución del plan de Institucional de capacitación</t>
  </si>
  <si>
    <t>Nro de capacitaciones programadas en el Plan</t>
  </si>
  <si>
    <t>Medir el porcentaje de cumplimiento del Plan de Bienestar e Incentivos</t>
  </si>
  <si>
    <t>Nro de actividaes de bienestar e incentivos realizadas</t>
  </si>
  <si>
    <t>Nro de actividaes de bienestar e incentivos  Programadas</t>
  </si>
  <si>
    <t>Medir la cantidad de consultas médicas realizadas</t>
  </si>
  <si>
    <t>Consultas Medicas</t>
  </si>
  <si>
    <t>Consultas Medicas realizadas</t>
  </si>
  <si>
    <t>Medir la canitdad de certificaciones de tiempos y bonos tramitadas</t>
  </si>
  <si>
    <t>Número de certificaciones de tiempos y bonos tramitadas</t>
  </si>
  <si>
    <t>total de certificaciones solicitadas</t>
  </si>
  <si>
    <t>Medir le número de novedades realizadas</t>
  </si>
  <si>
    <t>Novedades realizadas</t>
  </si>
  <si>
    <t>Número de novedades realizadas</t>
  </si>
  <si>
    <t>Total de Novedades</t>
  </si>
  <si>
    <t>Medir el Número de conceptos realizados</t>
  </si>
  <si>
    <t>Número de Conceptos realizados</t>
  </si>
  <si>
    <t>Número de conceptos solicitados</t>
  </si>
  <si>
    <t>Medir el número de procesos disciplinarios iniciados</t>
  </si>
  <si>
    <t>Procesos disciplinarios iniciados</t>
  </si>
  <si>
    <t>Número de procesos disciplinarios iniciados</t>
  </si>
  <si>
    <t>IAF01</t>
  </si>
  <si>
    <t>Medir el porcentaje de las reservas presupuestales</t>
  </si>
  <si>
    <t>Reservas Presupuestales canceladas</t>
  </si>
  <si>
    <t>Reservas presupuestales constituidas</t>
  </si>
  <si>
    <t>IAF02</t>
  </si>
  <si>
    <t>Medir el porcentaje de cuentas por pagar</t>
  </si>
  <si>
    <t>cuentas por pagar canceladas</t>
  </si>
  <si>
    <t>cuentas por pagar constituidas</t>
  </si>
  <si>
    <t>IAF03</t>
  </si>
  <si>
    <t>Medir el porcentaje de presupuesto mensual para gasto de inversión ejecutado</t>
  </si>
  <si>
    <t>Gastos de Inversión ejecutados</t>
  </si>
  <si>
    <t>Total de gastos de inversión ejecutado</t>
  </si>
  <si>
    <t>Total gastos de Inversión presupuestado</t>
  </si>
  <si>
    <t>IAF04</t>
  </si>
  <si>
    <t>total de gastos de personal presupuestado</t>
  </si>
  <si>
    <t>Determinar el porcentaje de gasto de personal</t>
  </si>
  <si>
    <t>IAF05</t>
  </si>
  <si>
    <t>Medir el porcentaje de gasto de funcionamiento</t>
  </si>
  <si>
    <t>Gasto de funcionamiento ejecutado</t>
  </si>
  <si>
    <t>Total Gasto de Funcionamiento ejecutado</t>
  </si>
  <si>
    <t>Total gasto de funcionamiento presupuestado</t>
  </si>
  <si>
    <t>IAF06</t>
  </si>
  <si>
    <t>Medir el porcentaje de presupuesto ejecutado</t>
  </si>
  <si>
    <t>Presupuesto ejecutado</t>
  </si>
  <si>
    <t>Total presupuesto asignado</t>
  </si>
  <si>
    <t>Inventarios realizados</t>
  </si>
  <si>
    <t>Medir el porcentaje de contratos liquidados</t>
  </si>
  <si>
    <t>Porcentaje de contratos</t>
  </si>
  <si>
    <t>Porcentaje de contratos liquidados</t>
  </si>
  <si>
    <t>Contratos ejecutados</t>
  </si>
  <si>
    <t>Medir la cantidad de seguimientos realizados</t>
  </si>
  <si>
    <t>Seguimientos realizados</t>
  </si>
  <si>
    <t>Número de seguimientos realizados</t>
  </si>
  <si>
    <t>Total de seguimientos programados</t>
  </si>
  <si>
    <t>Medir el número de auditorias realizadas</t>
  </si>
  <si>
    <t>Auditorias ejecutadas</t>
  </si>
  <si>
    <t>Número de Auditorias realizadas</t>
  </si>
  <si>
    <t>Total auditorias programadas</t>
  </si>
  <si>
    <t>Medir el Número de recomendaciones formuladas</t>
  </si>
  <si>
    <t>Medir el número de audiencias realizadas</t>
  </si>
  <si>
    <t>Audiencias públicas realizadas</t>
  </si>
  <si>
    <t>Cantidad de audiencias realizadas</t>
  </si>
  <si>
    <t>Total de audiencias</t>
  </si>
  <si>
    <t>Medir la cantidad de grupos de interés asistentes</t>
  </si>
  <si>
    <t>Grupos de interés</t>
  </si>
  <si>
    <t>Cantidad de grupos de interés asistentes</t>
  </si>
  <si>
    <t>Cantidad de grupos de interés invitados</t>
  </si>
  <si>
    <t>IAA01</t>
  </si>
  <si>
    <t>IAA02</t>
  </si>
  <si>
    <t>Medir el nivel de pago generado por el consumo de energía</t>
  </si>
  <si>
    <t>Valor pagado por Kw consumido periodo actual</t>
  </si>
  <si>
    <t>Valor pagado por Kw consumido periodo anterior</t>
  </si>
  <si>
    <t>IAA03</t>
  </si>
  <si>
    <t>IAA04</t>
  </si>
  <si>
    <t>Medir el nivel de pago generado por el consumo de agua</t>
  </si>
  <si>
    <t>Pago por metros cúbicos periodo actual</t>
  </si>
  <si>
    <t>Pago por metros cúbicos periodo anterior</t>
  </si>
  <si>
    <t>IAA05</t>
  </si>
  <si>
    <t>Medir el número de acciones de fumigación realizadas</t>
  </si>
  <si>
    <t>Fumigaciones realizadas</t>
  </si>
  <si>
    <t>Fumigaciones programadas</t>
  </si>
  <si>
    <t>IAA06</t>
  </si>
  <si>
    <t>Medir el número de capacitaciones, talleres y socializaciónes realizadas</t>
  </si>
  <si>
    <t>Número de Capacitaciones ejecutadas</t>
  </si>
  <si>
    <t>Número de capacitaciones programadas</t>
  </si>
  <si>
    <t>Medir la cantidad de residuos generados</t>
  </si>
  <si>
    <t>Residuos generados periodo actual en metros cúbicos</t>
  </si>
  <si>
    <t>Residuos generados periodo anterior en metros cúbicos</t>
  </si>
  <si>
    <t>Medir la cantidad de residuos generados entregados para aprovechamiento</t>
  </si>
  <si>
    <t>Residuos generados y entregados periodo actual</t>
  </si>
  <si>
    <t>Residuos generados y entregados periodo anterior</t>
  </si>
  <si>
    <t>Medir el Número de Actualizaciones realizadas a procesos y procedimientos</t>
  </si>
  <si>
    <t>Medir la cantidad de condecoraciones otorgadas</t>
  </si>
  <si>
    <t>Condecoraciones</t>
  </si>
  <si>
    <t>Número de condecoraciones otorgadas</t>
  </si>
  <si>
    <t>DEPENDENCIA</t>
  </si>
  <si>
    <t>COD IND</t>
  </si>
  <si>
    <t>TIPO INDICADOR</t>
  </si>
  <si>
    <t>REALIZADO 
(Variable 1)</t>
  </si>
  <si>
    <t>META 
(Variable 2)</t>
  </si>
  <si>
    <t>DESCRIPCIÓN DEL INDICADOR</t>
  </si>
  <si>
    <t>NOMBRE DEL INDICADOR</t>
  </si>
  <si>
    <t>Informes de Ley</t>
  </si>
  <si>
    <t>Ejecución contractual</t>
  </si>
  <si>
    <t>Solicitudes de descuento a terceros</t>
  </si>
  <si>
    <t>Solicitudes descuento nomina tramitadas</t>
  </si>
  <si>
    <t>Solicitudes descuento nomina solicitadas</t>
  </si>
  <si>
    <t>Establecer el porcentaje de solicitudes de descuento nomina tramitadas a tiempo</t>
  </si>
  <si>
    <t>IATRC07</t>
  </si>
  <si>
    <t>IATRC08</t>
  </si>
  <si>
    <t>Establecer el porcentaje de posesiones y cambios realizados en UTL</t>
  </si>
  <si>
    <t>TIPO DE PROCESO</t>
  </si>
  <si>
    <t>Tramite de posesiones, retiros y cambios en UTL</t>
  </si>
  <si>
    <t>Modificaciones tramnitadas</t>
  </si>
  <si>
    <t>Modificaciones solicitadas</t>
  </si>
  <si>
    <t>IATRC09</t>
  </si>
  <si>
    <t>Modificacion tramitadas</t>
  </si>
  <si>
    <t>Modificacion Solicitadas</t>
  </si>
  <si>
    <t>Establecer el porcentaje de posesiones, retiros y cambios realizados en planta.</t>
  </si>
  <si>
    <t>Posesiones, retiros y cambios en planta</t>
  </si>
  <si>
    <t>IATRC10</t>
  </si>
  <si>
    <t>Establecer el porcentaje, retiros y cambios realizados en Honorables Representantes.</t>
  </si>
  <si>
    <t>Posesiones, retiros y cambios en H.R</t>
  </si>
  <si>
    <t>Total consultas Solicitadas</t>
  </si>
  <si>
    <t>IAGJ01</t>
  </si>
  <si>
    <t>IAGJ02</t>
  </si>
  <si>
    <t>IAGJ03</t>
  </si>
  <si>
    <t>IAGJ04</t>
  </si>
  <si>
    <t>Gastos de Personal ejecutados</t>
  </si>
  <si>
    <t>IAGS01</t>
  </si>
  <si>
    <t>Medir la cantidad de inventarios realizados</t>
  </si>
  <si>
    <t>Número de inventarios realizados</t>
  </si>
  <si>
    <t>Total de inventarios Programados</t>
  </si>
  <si>
    <t>Medir el numero de bienes tramitados</t>
  </si>
  <si>
    <t>Mural  Digital</t>
  </si>
  <si>
    <t>Número de  Publicaciones  realizadas</t>
  </si>
  <si>
    <t>Medir en porcentaje la cantidad mensual de publicaciones en el mural digital</t>
  </si>
  <si>
    <t>Direccionamiento Estrategico
Conocimiento Corporfativo</t>
  </si>
  <si>
    <t>Prensa</t>
  </si>
  <si>
    <t>Medir en porcentaje la cantidad mensual de emisiones radiales</t>
  </si>
  <si>
    <t>Programa  Radial Frecuencia Legislativa</t>
  </si>
  <si>
    <t>Número de   Emisiones  realizadas</t>
  </si>
  <si>
    <t>Conceptos Emitidos - solicitados</t>
  </si>
  <si>
    <t>Total de quejas-informes o de oficio preenetadas</t>
  </si>
  <si>
    <t>Casos Tramitados</t>
  </si>
  <si>
    <t>Medir el numero de casos en cobro</t>
  </si>
  <si>
    <t>Gestiones Realizadas  mes</t>
  </si>
  <si>
    <t>Gestiones programadas mes</t>
  </si>
  <si>
    <t>Medir  la gsetión de los procesos atendidos</t>
  </si>
  <si>
    <t>Total de Procesos</t>
  </si>
  <si>
    <t>total Proceos</t>
  </si>
  <si>
    <t>Medir  el avance de contratos legalizadso</t>
  </si>
  <si>
    <t>Contratos Registrados</t>
  </si>
  <si>
    <t>Medir la cantidad de mantenimientos correctivos ha realizar durante el periodo</t>
  </si>
  <si>
    <t>Número de mantenimiento correctivos Realizados</t>
  </si>
  <si>
    <t xml:space="preserve">Total de mantenimiento </t>
  </si>
  <si>
    <t>Entrega de  Bienes</t>
  </si>
  <si>
    <t>Total dependnencias 210</t>
  </si>
  <si>
    <t>IMPP04</t>
  </si>
  <si>
    <t>Medir la cantidad de pasaportes y visas tramitadas</t>
  </si>
  <si>
    <t>Pasaportes y visas</t>
  </si>
  <si>
    <t>Numero de Pasaportes y Visas Tramitados</t>
  </si>
  <si>
    <t>Numero Total de Pasaportes y Visas</t>
  </si>
  <si>
    <t>Plan de Capacitaciones</t>
  </si>
  <si>
    <t>Plan de Bienestar de incentivos</t>
  </si>
  <si>
    <t>IAT05</t>
  </si>
  <si>
    <t>IAT06</t>
  </si>
  <si>
    <t>Poseciones</t>
  </si>
  <si>
    <t>Establecer el porcentaje de Poseciones Periodica</t>
  </si>
  <si>
    <t>Numero de persona por posecionar</t>
  </si>
  <si>
    <t>Total de  de personas Posecionadas</t>
  </si>
  <si>
    <t>Establecer el porcentaje de incapacidades reportadas a la División de Personal</t>
  </si>
  <si>
    <t>Incapacidades</t>
  </si>
  <si>
    <t>Incapacidades Tramitadas</t>
  </si>
  <si>
    <t>Incapacidades recibidas</t>
  </si>
  <si>
    <t>Cantidad de informes  realizados</t>
  </si>
  <si>
    <t>Cantidad de informes de ley</t>
  </si>
  <si>
    <t>IML02</t>
  </si>
  <si>
    <t>Medir el numero de pqrsd registradas vs atendidas</t>
  </si>
  <si>
    <t>Pqrsd Registrdas vs Atendidas</t>
  </si>
  <si>
    <t>Solictudes atendidas a a tiempo</t>
  </si>
  <si>
    <t>Total solictudes Registradas</t>
  </si>
  <si>
    <t>Generación de residuos ordinarios</t>
  </si>
  <si>
    <t>Residuos generados para reciclaje</t>
  </si>
  <si>
    <t>Protocolo</t>
  </si>
  <si>
    <t>Rendición de cuentas</t>
  </si>
  <si>
    <t xml:space="preserve">Direccionamiento Estrategico
</t>
  </si>
  <si>
    <t>Misional-legislativo Constitucional</t>
  </si>
  <si>
    <t>Secretaria General</t>
  </si>
  <si>
    <t>Apoyo</t>
  </si>
  <si>
    <t>Evaluación</t>
  </si>
  <si>
    <t>División  de Servicios</t>
  </si>
  <si>
    <t>División Financiera</t>
  </si>
  <si>
    <t>División Juridica</t>
  </si>
  <si>
    <t xml:space="preserve">Evaluación y Seguimiento                                                                                                                                </t>
  </si>
  <si>
    <t>Oficina de Planeación y Sistemas</t>
  </si>
  <si>
    <t>Medir el numero de Planes, Programas y Proyectos elaborados</t>
  </si>
  <si>
    <t>Medir el porcentaje de tiempo de servicio  de redes</t>
  </si>
  <si>
    <t>Total de tiempo disponible</t>
  </si>
  <si>
    <t>Medir el porcentaje de  las oslicitudes atendidas con el recurso humano disponible</t>
  </si>
  <si>
    <t>Porcentaje tiempo de servicios  de redes</t>
  </si>
  <si>
    <t>Porcentaje Solictudes  TICS</t>
  </si>
  <si>
    <t xml:space="preserve">Tiempo de redes en servicios </t>
  </si>
  <si>
    <t>Numero de Solictudes atendidas</t>
  </si>
  <si>
    <t>Total solicitudes Reportadas</t>
  </si>
  <si>
    <t>Diisión Juridica-Contratción</t>
  </si>
  <si>
    <t>Publicaciones de la Corporación(pagina web)</t>
  </si>
  <si>
    <t>Número de emisiones programadas</t>
  </si>
  <si>
    <t>IAT01</t>
  </si>
  <si>
    <t>IAT03</t>
  </si>
  <si>
    <t>IAT02</t>
  </si>
  <si>
    <t>Acciones Implementadas para minimizar la contaminación  por vectores( fumigaciónes)</t>
  </si>
  <si>
    <t>Cuentas por pagar canceladas</t>
  </si>
  <si>
    <t>Presupuesto ejecutado mensual</t>
  </si>
  <si>
    <t>CÁMARA DE REPRESENTANTES</t>
  </si>
  <si>
    <t>INDICADORES DE GETIÓN</t>
  </si>
  <si>
    <t>(0 / 0)*100=0%</t>
  </si>
  <si>
    <t>JOHN ABIUD RAMIREZ BARRIENTOS</t>
  </si>
  <si>
    <t>IAT04</t>
  </si>
  <si>
    <t>Total de gastos de personal ejecutados</t>
  </si>
  <si>
    <t xml:space="preserve"> IATIC01</t>
  </si>
  <si>
    <t>Mantenimiento Correctivo y Preventivo  de vehiculo  realizado</t>
  </si>
  <si>
    <t>Durante la vigencia 2021  no  se  constituyeron cuentas por pagar,</t>
  </si>
  <si>
    <t>División de Personal</t>
  </si>
  <si>
    <t>Certificados de tiempos y bonos Pensionales</t>
  </si>
  <si>
    <t>Procesos Atendidos</t>
  </si>
  <si>
    <t xml:space="preserve">Numero de solicitudes de Contratación </t>
  </si>
  <si>
    <t xml:space="preserve">Capacitaciones, talleres y socializaciónes </t>
  </si>
  <si>
    <t>Nivel de pagos por el servicio de energía($)</t>
  </si>
  <si>
    <t>Valor de la Facturación del consumo de agua ($)</t>
  </si>
  <si>
    <t>AÑO:(2021)</t>
  </si>
  <si>
    <t>( 667  / 667)*100=100%</t>
  </si>
  <si>
    <t>Apoyo-Gestión de las Tics</t>
  </si>
  <si>
    <t>(1 / 1)*100=100%</t>
  </si>
  <si>
    <t>En el segundo  trimestre ,Se realizó la transmisión atraves del canal  de you tube y el canal del Congreso Virtual de la Rendición de cuentas,legislatura 2020-2021,el dia 23 de junio en el Salon Eliptico ,desde  las  2.00 pm  a las  4.30 pm</t>
  </si>
  <si>
    <t>( 74  /  74 )*100=100%</t>
  </si>
  <si>
    <t>IDEC01</t>
  </si>
  <si>
    <t>IDEP01</t>
  </si>
  <si>
    <t>IAGC01</t>
  </si>
  <si>
    <t>IAGC02</t>
  </si>
  <si>
    <t xml:space="preserve"> IATIC04</t>
  </si>
  <si>
    <t>ICCP01</t>
  </si>
  <si>
    <t>ICCP02</t>
  </si>
  <si>
    <t>ICCP03</t>
  </si>
  <si>
    <t>ICCP04</t>
  </si>
  <si>
    <t>IRC01</t>
  </si>
  <si>
    <t>IRC02</t>
  </si>
  <si>
    <t>IATBI11</t>
  </si>
  <si>
    <t>ICES02</t>
  </si>
  <si>
    <t>ICES03</t>
  </si>
  <si>
    <t>ICES01</t>
  </si>
  <si>
    <t>IAGS02</t>
  </si>
  <si>
    <t>IAGS03</t>
  </si>
  <si>
    <t xml:space="preserve">( 9 / 9)*100=0% </t>
  </si>
  <si>
    <t>(1) Seguimiento a los planes de mejoramiento institucionales - i semestre.
(2) Seguimiento al plan Anticorrupción y Atención al Ciudadano - i y ii cuatrimestre.
(3) Seguimiento a la ley de transparencia - i trimestre
(4) Seguimiento al plan de congreso abierto
Un consolidado (9/9) 100%</t>
  </si>
  <si>
    <t xml:space="preserve">(17 / 17) *100= 100 % </t>
  </si>
  <si>
    <t xml:space="preserve">Las auditorias establecidas en el PAAI son las siguientes, las cuales se iniciarán a partir del segundo trimestre de la vigencia                                                                                            1. Sistema de control interno contable
2. Reservas presupuestales,                                                                                                                               3. Activos fijos,                                                                                                                                                                             4. Mantenimiento parque automotor
5. Caja menor,                                                                                                                                                                  6. Procesos disciplinarios,                                                                                                                                          7. Procesos judiciales,                                                                                                                                                  8. Contratación                                                                                                                                                              9. Pqrsd
10. Incapacidades
11. Capacitación
12. Seguridad y salud en el trabajo
13. Ingreso - permanencia - retiro
14. liquidación de nomina
15. Inasistencias, impedimentos y recusaciones
16. Ciber seguridad - caja negra fase 1
17. Sistema de gestión documental control doc.
  Para el  ultimo trimestre  se han completado satisfactoriamente 17 auditorías  arrojando un  un consolidado   (17 / 17)X 100%                                                                                                                                                                                                                               </t>
  </si>
  <si>
    <t xml:space="preserve">( 14 /  14 )*100= 100% </t>
  </si>
  <si>
    <t>Se realizarán un total de 14 informes así:
(1) evaluación al sistema de control interno contable - vigencia 2020  1 II
(2) informe ejecutivo anual (evaluación al sistema de control interno - furag) - vigencia 2020 1-II 
(3) informe sobre la atención prestada por las oficinas de pqrsd - semestral 2 II-VII 
(4) informe pormenorizado del estado del sistema de control interno - semestral 2 VI I I 
(5) Certificación de la actividad litigiosa ekogui - semestral   2 VIII II 
(6) Informe de derechos de autor software - vigencia 2020  1  III  
(7) Informe de austeridad - trimestral    4 IV, VII, X, I  
(8) Informe de evaluación a la gestión institucional por dependencias - vigencia 2020 1             I
Un consolidado de 14 / 14 = 100.%</t>
  </si>
  <si>
    <t xml:space="preserve">( 10/ 10)*100= 100 % </t>
  </si>
  <si>
    <t xml:space="preserve">"El el primer trimestre del año en vigencia se culminó (1) capacitación de las que estaban proyectadas en el PIFC 2021, adicionalmente, se ejecutó otra capacitación que estaba pendiente por realizar en la vigencia 2020. Avanzando un 10% de la meta.
En el segundo trimestre se culminaron (2) capacitaciones, logrando un avance acumulado del 30% en la meta anual.  
En el tercer trimestre se culminaron (3) capacitaciones, logrando un avance acumulado del 60% en la meta anual.  
En el cuarto trimestre se culminaron (4) capacitaciones, logrando un avance acumulado de 10/10 100% en la meta anual.
"             
             </t>
  </si>
  <si>
    <t>(847 / 847 )*100=100,%</t>
  </si>
  <si>
    <t>(1395/ 1395)*100=100%</t>
  </si>
  <si>
    <t>En el primer trimestre del año se realizaron 148 consultas médicas, sin embargo, la funcionaria responsable rectifica los datos en el presente reporte, afirmando que se adicionaron las consultas virtuales a los representantes, las cuales no se habian incluido en el primer reporte. Alcanzando así 567 consultas durante el primer trimestre 2021.
En el segundo trimestre del año se realizaron 543 consultas médicas, ejecutadas en su totalidad.
En el tercer trimestre del año se realizaron 161 consultas médicas a los funcionarios.   
En el cuarto trimestre se realizaron 124 consultas médicas a los funcionarios para un consolidado de 1395/1395=100%</t>
  </si>
  <si>
    <t>( 227  /  227 )*100=100%</t>
  </si>
  <si>
    <t>( 3163  / 3163)*100=100%</t>
  </si>
  <si>
    <t>Nos muestra el porcentaje mensual de eficiencia en el desarrollo de solicitudes de descuento en nomina, es decir que se cumplio el 100% de la meta total. Se muestra el cumpliento alto de las solicitudes de descuento que ingresan a la seccion de registro y control y el debido tramite de dichos descuentos a la nomina en su totalidad arrojando un consolidado de ( 3163  / 3163)*100=100%</t>
  </si>
  <si>
    <t>En el primer trimestre del año en vigencia se presentaron 39 incapacidades, las cuales se tramitaron en su totalidad.                                                                                                                                                                                                                    Durante el segundo trimestre del año en vigencia se presentaron 74 incapacidades, las cuales se tramitaron en su totalidad.
En tercer trimestre del año se presentaron 63 incapacidades, las cuales fueron tramitadas en su totalidad.
En el cuarto trimestre se recibieron 51 incapacidades, que fueron debidamente tramitadas en su totalidad arrojando un consolidado de ( 227  /  227 )*100=100%</t>
  </si>
  <si>
    <t>(1227 / 1227 )*100=100%</t>
  </si>
  <si>
    <t xml:space="preserve">Nos muestra el porcentaje mensual de las modificaciones que ocurren en la nomina de UTL en los ingresos, cambios de cargo y retiros del personal, lo cual demuestra que se cumplio la meta total del 100% en el periodo analizado y se muestra el cumplimiento de las solicitudes a dichas modificaciones de nomina y el debido tramite de las solicitudes en su totalidad arrojando un consolidaddo  (1227 / 1227 )*100=100%     </t>
  </si>
  <si>
    <t>( 63  / 63)*100=100%</t>
  </si>
  <si>
    <t>Nos muestra el porcentaje mensual de las modificaciones que ocurren en la nomina de Planta en los ingresos, cambios de cargo y retiros del personal, lo cual demuestra que se cumplio la meta total del 100% en el periodo analizado y se muestra el cumplimiento de las solicitudes a dichas modificaciones de nomina y el debido tramite de las solicitudes en su totalidad arrojandoi un consolidado              ( 63  / 63)*100=100%</t>
  </si>
  <si>
    <t>( 10 / 10)*100= 100%</t>
  </si>
  <si>
    <t>En este periodo no se presentaron  novedades de ingreso y/o retiros  de un Honorable Representante  en la nomina de REPRESENTANTES dejandonos un consolidado ( 10 / 10)*100= 100%</t>
  </si>
  <si>
    <t>(229/ 229 )*100=100%</t>
  </si>
  <si>
    <t>En el mes de enero de 2021 no fue posible realizar condecoraciones teniendo en cuenta que para esa fecha los funcionarios se encontraban en vacaciones colectivas. En el mes de febrero de 2021, no se solicitaron condecoraciones debido a que no había iniciado el nuevo periodo legislativo. En el mes de marzo de 2021 solicitaron cinco (5) condecoraciones y se elaboraron todas, dando un cumplimiento al 100% de lo solicitado. En el mes de abril de 2021 solicitaron  treinta y seis (36) condecoraciones y se elaboraron todas, dando un cumplimiento al 100% de lo solicitado. En el mes de mayo de 2021 solicitaron treinta y tres (33)  condecoraciones y se elaboraron todas, dando un cumplimiento al 100% de lo solicitado. En el mes de junio de 2021 solicitaron veinticinco (25)  condecoraciones y se elaboraron todas, dando un cumplimiento al 100% de lo solicitado. E n el mes de julio de 2021 solicitaron siete (7)  condecoraciones y se elaboraron todas, dando un cumplimiento al 100% de lo solicitado.  En el mes de agosto de 2021 solicitaron diecinueve (19)  condecoraciones y se elaboraron todas, dando un cumplimiento al 100% de lo solicitado.  En el mes de septiembre de 2021 solicitaron veintinueve (29)  condecoraciones y se elaboraron todas, dando un cumplimiento al 100% de lo solicitado. En el mes de octubre solicitaron veintiocho (28) Resoluciones y se elaboraron todas las solicitas, dando un cumplimiento del 100% sobre lo solicitado.  En el mes de noviembre solicitaron veintisiete (27) Resoluciones y se elaboraron todas las solicitadas, dando un cumpliento del 100%. En el mes de diciembre solicitaron veinte (20) Resoluciones y se elabraron las solicitas, dando un cumplimiento del 100%. arrojando un consolidado de (229/ 229 )*100=100%</t>
  </si>
  <si>
    <t>( 188 / 188)*100=100%</t>
  </si>
  <si>
    <t>En el mes de enero de 2021 no se realizaron mociones teniendo en cuenta que los funcionarios se encontraban en vacaciones colectivas. En el mes de febrero de 2021, no se solicitaron mociones debido a que no había iniciado el nuevo periodo legislativo. En el mes de marzo de 2021 solicitaron cinco (5) mociones y se elaboraron todas, dando un cumplimiento al 100% de lo solicitado. En el mes de abril de 2021 solicitaron diez (10) mociones y se elaboraron todas, dando un cumplimiento al 100% de lo solicitado. En el mes de mayo de 2021 solicitaron siete (7) mociones y se elaboraron todas, dando un cumplimiento al 100% de lo solicitado. En el mes de junio de 2021 solicitaron veintiocho (28) mociones y se elaboraron todas, dando un cumplimiento al 100% de lo solicitado.  En el mes de julio de 2021 solicito una (1) mocion y se elaboro, dando un cumplimiento al 100% de lo solicitado.  En el mes de agosto de 2021 solicitaron ocho (8) mociones y se elaboraron todas, dando un cumplimiento al 100% de lo solicitado.  En el mes de septiembre de 2021 solicitaron seis (6) mociones y se elaboraron todas, dando un cumplimiento al 100% de lo solicitado. En el mes de octubre de 2021 solicitaron diez (10) mociones y se elaboraron todas, dando un cumplimiento al 100% de lo solicitado. En el mes de noviembre de 2021 solicitaron treinta y siete (37) mociones y se elaboraron todas, dando un cumplimiento al 100% de lo solicitado. En el mes de diciembre de 2021 solicitaron setenta y seis (76) mociones y se elaboraron todas, dando un cumplimiento al 100% arrojando un consolidado de ( 188 / 188)*100=100%</t>
  </si>
  <si>
    <t>En el mes de enero de 2021 no se realizaron eventos teniendo en cuenta que los funcionarios estaban en vacaciones colectivas. En el mes de febrero de 2021 se realizo (1) evento, 23 de febrero: Acto de Conmemoración y reconocimiento al empleado del mes en donde se entregaron certificados a tres funcionarios. En el mes de marzo se realizaron (7) eventos, 3 de marzo: el Presidente de la Cámara German Blanco y el Secretario General Jorge Humberto Mantilla condecoran al señor Benjamin Bobbe Representante para Colombia de la fundación QHannsSeidelCol, 9 de marzo: el Presidente de la Cámara German Blanco Álvarez condecora al HR Emeterio Jose Montes como reconocimiento a su liderazgo político, 11 de marzo: la Oficina de Protocolo acompaño el foro "La defensa de la vida desde el legislativo" que fue precidido por el presidente de la Cámara de Representantes Germán Blanco Álvarez, 16 de marzo: el señor Plinio Enrique Ordoñez jefe de la oficina de Protocolo precidio el acto protocolario donde se realizo presentación de Proyecto de Ley, 17 de marzo: el Presidente de la Cámara de Representantes Germán Blanco Álvarez condecora al HR Buenaventura León León como reconocimiento a su exitosa trayectoria política, 17 de marzo: el Presidente de la Cámara de Representantes entregó moción de duelo y rindió tributo a la memoria del doctor Carlos Holmes Trujillo García, Ministro de Defensa (q.e.p.d.), 22 de marzo: el HR Jose Vicente Carreño Castro entrega condecoración al señor Anibal Quintero delgado en conmemoración de su quincuagésimo cuarto aniversario de vida pública. En el mes de abril de 2021 se realizó un (1) evento, asi: el 8 de abril el Dr. Juan Enrique Aarón entrega reconocimientos al empleado del mes.  En el mes de mayo de 2021 se realizaron cinco (5) eventos, asi: el 26 de mayo el HR Germán Blanco  impuso condecoración en el grado Cruz Oficial al señor Armando Pérez Hoyos; el 26 de mayo el HR Germán Blanco impuso condecoración en el grado Cruz Oficial al señor Baltazar Medina. Ese mismo día, 26 de mayo El HR Germán Blanco Álvarez impuso condecoración en el grado Cruz Comendador a la organización: Nuevas Generaciones del Partido Conservador; El 25 de mayo, el HR Germán Blanco  impuso condecoración en el grado Gran Cruz al Honorable Representante Ciro Rodríguez; El 20 de mayo, se otorgó el reconocimiento al empleado del mes de marzo y abril del área administrativa, certificando a tres funcionarios de la Corporación. En el mes de junio de 2021 se realizaron diecisiete 17 eventos, asi: El 30 de junio el HR Hernando Guida Ponce en compañía del Presidente de la Cámara Germán Blanco A., impone condecoración en el grado Cruz Comendador a Cenipalma; El 22 de junio, La Oficina de Protocolo apoyó en la moderación del foro: “Economía Solidaria, Innovación y Asociatividad Social”. El 22 de junio, el HR Jose Vicente Carreno impone condecoracion. El 21 de junio,el HR Germán Blanco Álvarez impuso condecoración en el grado Cruz Caballero al señor Falconery Ruíz Acevedo; El 18 de junio la Mesa Directiva de la Cámara de Representantes conmemoró los 200 años de apertura del Congreso Constituyente de 1821. También, el 18 de junio el HR Germán Blanco, acompañó a los Honorables Representantes Oscar Tulio Lizcano González y a Faber Muñoz. El 18 de junio la Comisión Segunda de la Cámara de Representantes Colombia en cabeza de su presidente, el HR Juan David Vélez, otorgó la condecoración “Orden, Dignidad y Patria” en el grado Gran Compromiso al abogado Víctor Mosquera Marín; El 17 de junio, el HR Faber Alberto Muñoz Cerón impuso condecoración en el grado Cruz Comendador, a la empresa transportadora SOTRACAUCA. El 16 de junio el presidente de la Cámara de Cámara de Representantes Colombia Germán Blancoa compañó al HR Hernando Guida quien impuso condecoración en el grado Cruz Oficial a la periodista Inés María Zabaraín; El 9 de junio, con proposición de los Honorables Representantes Niltón Córdoba Manyoma, Jose Pinedo Campo, Germán Navas Talero, Salim Villamil, Jose Vicente Carreño Castro, José Luis Correa, Milton Ángulo, Jose Amar, Eliécer Salazar, Eneiro Rincón, Gustavo Londoño, el Presidente de la Cámara de Representantes Germán Blanco acompañó y presidió la condecoración en los grados Cruz Oficial y Cruz Caballero a los miembros oficiales y suboficiales adscritos a la oficina de coordinación de las fuerzas militares. El 9 de junio Con proposición del  HR Félix Chica Correa, el HR Germán Blanco Álvarez, impuso condecoración en el grado Cruz Comendador a la Federación Colombiana de Deportes para Personas con Discapacidad Física - FEDESIR-. El 8 de junio El HR. Germán Blanco Álvarez impuso condecoración en el grado Gran Cruz al HR Juan David Vélez. El 8 de junio el HR Hernán Banguero impuso condecoración en el grado Cruz Oficial al Sr. Luis David De Voz Borja. El 4 de junio la Dirección Administrativa de la Camara de Representantes acordó con ASOTRALEG Y ASECOR pliego de solicitudes. El 3 de junio la HR Astrid Sánchez, acompañada del  HR Carlos Ardila, impuso la condecoración en el grado Cruz Comendador, a la Institución Universitaria Colegios de Colombia UNICOC. El HR Juan David Velez impone condecoracion en el grado Cruz oficial al Sr. Juan Gonzalo Mesa Uribe. El HR Germán Blanco impuso condecoración Orden de la Democracia “Simón Bolívar”en el grado Cruz Comendador a la Liga contra el Cáncer.  En el mes de julio de 2021 se realizaron siete (7) eventos, asi: 01 de julio el HR Hernando Guida condecora a Cenipalma.  El 9 de julio la Direccion Administrativa entrega certificado a Control Interno.  El 20 de julio, evento de instalacion del cuarto periodo legislativo.  El 27 de julio el HR Edward Rodriguez condecora al Dr. Luis Sanchez Gil.  El 27 de julio el HR Edward Rodriguez entrega Mocion de Duelo al Ing, Jose Domingo Olea Paez.  El 27 de julio el HR  Silvio Carrasquilla condecora al Dr. Rafael Gonzalez.  El 28 de julio el HR Nicolas Echeverry Alvaran condecora al Dr. Juan Pablo Ramirez.  En el mes de agosto se realizaron seis (6) eventos, asi: el 5 de agosto el HR Edwin Ballesteros condecora a la Universidad Pontifica Bolivariana Seccional Bucaramanga.  El 10 de agosto se apoya el evento de radicacion de proyecto de ley organica por medio de la cual se desarrolla el articulo 325 de la C.P. y se expide el regimen especial de la region metropolitana de Bogota.  El 10 de agosto la Presidente de la Camara, Jennifer Arias y el HR Jhon Jairo Berrio, reciben la visita oficial de las candidatas al reinado de belleza Miss Mundo Colombia.  El 12 de agosto la HR Angela Sanchez Leal entrega mocion de reconocimiento a Ivan Paez Rodriguez.  El 18 de agosto la Presidente Jennifer Arias y el HR Jorge Gomez, condecoran a Julio Estrada Rincon Fruko.   El 31 de agosto el Hr Juan Carlos Losada condecora al Club Medico de Bogota.  En el mes de septiembre se realizaron diez (10) eventos, asi: El 1 de septiembre el HR Nicolas Echeverry Alvaran, condecora a la CAR Cundinamarca.  El 6 de septiembre, el HR Jorge Mendez Hernandez condecora al magistrado Javier de Jesus Ayos.  El 8 de septembre el HR Erasmo Zuleta condecora al Dr. Luis Duque Garcia.   El 14 de septiembre el HR Eloy Chichi Quintero, condecora al Maestro Fernando Meneses Romero.  El 15 de septiembre la Presidente Jennifer Arias, condecora al Comite Paralimpico Colombiano.  El 17 de septiembre el Primer Vicepresidente Carlos Ardila, condecora en homenaje postumo a Milton Delgado Pantoja.  El 20 de septiembre, apoyo logistico al foro sobre la Seguridad Ciudadana en Bucaramanaga por el HR Oscar Villamizar.  El 22 de septiembre la HR Maria Jose Pizarro, condecora a Temblores ONG.  El 29 de septiembre, la Direccion Administrativas realiza ceremonia de entrega de reconocimeintos por quinquenios.  El 30 de septiembre, se apoya la radicacion del proyecto de ley de Catedra Ambiental. En el mes de octubre se realizaron siete (7) eventos, asi:  El 4 de octubre, la Presidenta de la Cámara entrega Condecoración Orden de la Democracia “Simón Bolívar” en el grado Gran Cruz a los exministros de Vivienda, en el marco de los 10 años del Ministerio.  El 5 de octubre, el HR Christian José Moreno Villamizar entrega Condecoración Orden de la Democracia “Simón Bolívar” en el grado Cruz Oficial a Juan Manuel Pérez Sánchez. El 6 de octubre, el HR José Vicente Carreño Castro entrega Exaltación Oficial a los veteranos de la fuerza pública. El 14 de octubre, el HR Juan David Vélez Trujillo entrega Condecoración Medalla Embajador de los Colombianos en el Exterior a los empresarios Catalina Maya Arango, Hernán Orejuela Buenaventura.  El 25 de octubre, Evento de participación del talento humano que representa a la corporación en los 32 departamentos. El 26 de octubre, el HR Alfredo Ape Cuello Baute entrega Condecoración Orden de la Democracia “Simón Bolívar” en el grado Cruz Gran Oficial a Luis Alberto Rodríguez. El 29 de octubre, el HR Carlos Ardila Espinosa realiza Celebración de Audiencia Pública sobre balance del departamento de Putumayo.  En el mes de noviembre se realizaron nueve (9) eventos, asi: El 8 de noviembre, el HR Faber Alberto Muñoz Cerón entrega Condecoración Orden de la Democracia “Simón Bolívar” en el grado Cruz Gran Oficial Póstuma en homenaje a José Chaux Mosquera. El 8 de noviembre, la HR Nubia López Morales enrega Condecoración Orden de la Democracia “Simón Bolívar” en el grado Cruz Oficial a Carlos Enrique Moreno Rey.  El 13 de noviembre, el HR John Alejandro Linares Camberos entrega Condecoración Orden de la Democracia “Simón Bolívar” en el grado Cruz Comendador a la Fundación Universidad Autónoma de Colombia.  El 13 de noviembre, el HR Armando Antonio Zabaraín D¨Arce entrega Condecoración Orden de la Democracia “Simón Bolívar” en el grado Cruz Oficial a los artistas llaneros Verónica del Pilar Vanegas Fernández y Juventino Milciades Ojito Palma.  El 13 de Noviembre, el HR Alejandro Vega Osorio entrega Condecoración Orden de la Democracia “Simón Bolívar” en el grado Cruz Caballero a Yulian Andrés Tellez Chavarro. El 17 de noviembre, el HR John Jairo Bermúdez entrega Condecoración Orden de la Democracia “Simón Bolívar” en el grado Cruz Comendador al Programa Utopía de la Universidad de La Salle. El 18 de noviembre, el HR Edward Rodríguez Rodríguez entrega Condecoración Orden de la Democracia “Simón Bolívar” en el grado Cruz Gran Caballero a Cristian Daes Abuchaibe.  El 25 de noviembre, el HR José Vicente Carreño Castro entrega Entrega Moción de Reconocimiento Póstuma en homenaje a Libardo Gómez Prada. El 27 de noviembre, el HR José Vicente Carreño Castro entrega Condecoración Orden de la Democracia “Simón Bolívar” en el grado Cruz Comendador al Centro Poblado El Troncal del municipio de Arauquita.  En el mes de diciembre se realizaron seis (6) eventos, asi: El 4 de diciembre, el HR José Jaime Uscátegui Pastrana entrega Condecoración Orden de la Democracia “Simón Bolívar” en el grado Cruz Comendador al Consultorio Jurídico de la Universidad Militar Nueva Granada. El 5 de diciembre, el HR José Vicente Carreño Castro entrega Moción de Reconocimiento a la Asociación Avenida Ciudad de Arauca y a los Gestores Culturales.  el 12 de diciembre, el HR John Alejandro Linares Camberos entrega Condecoración Orden de la Democracia “Simón Bolívar” en el grado Cruz Comendador a la Universidad de Cundinamarca.  El 14 de diciembre, el HR Enrique Cabrales entrega Condecoración Orden de la Democracia “Simón Bolívar” en el grado Cruz Oficial al empresario Jorge Luis Paz Uhía.  El 18 de diciembre, el HR Ricardo Ferro Entrega Moción de Reconocimiento a 27 integrantes del Cuerpo de Bomberos del Carmen de Apicalá. El 20 de diciembre, el HR Carlos Eduardo Acosta entrega Condecoración Orden de la Democracia “Simón Bolívar” en el grado Cruz Oficial al ingeniero Hernando Acero López.</t>
  </si>
  <si>
    <t>(76/ 76)*100=100 %</t>
  </si>
  <si>
    <t>(109 / 109)*100=100%</t>
  </si>
  <si>
    <t>En el mes de enero de 2021 se realizó (1) solicitud, el 15 de enero: se solicito gestionar cita para solicitar pasaporte para el señor Carlos Eduardo Vanegas Vivas jefe de la Oficina de Control Interno. En el mes de febrero de 2021 se realizó (1) solicitud, 18 de febrero: se solicito por petición directa de Presidencia de la Cámara gestionar cita para colocar mas hojas al pasaporte para sus proximos viajes a la señora Luz Amparo Giraldo Restrepo. En el mes de marzo se realizaron (2) solicitudes: 2 de marzo: se solicitó por parte de HR Juan Carlos Wills gestionar cita para solicitar pasaporte al menor Matias Campos Peña quien familiar cercano al representante; 24 de marzo: se solicito gestionar cita pra solicitar pasaporte al señor John Abiud Ramírez Barrientos Director Administrativo de la Cámara de Representantes, dando cumplimiento al 100% de lo solicitado.  En el mes de abril de 2021 se realizó (1) solicitud, asi: el 27 de abril: entrega de la visa americana del Honorable Representante Dr. Juan Pablo Celis Vergel. En el mes de mayo de 2021 se realizaron (5) solicitudes de pasaporte y (3) solicitudes de visa, asi: el 18 de mayo: solicitud de trámite para pasaporte oficial del Honorable Representante Dr. Hector Javier Vergara Sierra y su esposa; el 24 de mayo: solicitud de trámite para pasaporte ordinario de la niña Sara Valentina Garzón Gil, hija del Honorable Representante Dr. Hernán Humberto Garzón Rodriguez; el 25 de mayo: solicitud de trámite para pasaporte ordinario de las niñas Valentina y Nicolle Velosa Zambrano, parientes cercanas del Honorable Representante Dr. Felipe Andrés Muñoz Delgado; el 24 de mayo: se entregaron las visas americanas del Honorable Representante Dr. Salim Villamil Quessep, su esposa Katy Milena Turian y su hijo Salomón Villamil Turian. En el mes de junio se realizaron (14) solicitudes de pasaporte y (5) solicitudes de visa, asi: el 1 de junio: solicitud de trámite para pasaporte oficcial de la Honorable Representante Dra. Mónica Liliana Valencia Montaña; el 2 junio: solicitud de trámite para pasaporte ordinario del niño Andrés Eduardo Guida Donado, hijo del Honorable Representante Dr. Hernando Guida Ponce; el 3 de junio: solicitud de trámite para pasaporte ordinario de la señora María Beatriz Mendez Davila, pariente cercana del Honorable Representante Dr. José Gabriel Amar Sepulveda; el 9 de junio: solicitud de trámite para pasaporte ordinario de Mayerly Salcedo Campo, José Leonardo Jimenez Rojas y Angela Julieth Martinez Salcedo, parientes cercanos del Honorable Representante Dr. Enrique Cabrales Baquero; el 16 de junio: solicitud de trámite para pasaporte ordinario de Jaime Alejandro Beltrán Galvis, Alejandro Beltrán Herrera y Jeison Alberto Pérez Jiménez, parientes cercanos del Honorable Representante Dr. Enrique Cabrales Baquero; el 21 de junio: solicitud de trámite para pasaporte ordinario de Diana Paola Herrera Nuñez, pariente cercana del Honorable Representante Dr. Cesar Augusto Pachón Achury; el 23 de junio: solicitud de trámite para pasaporte ordinario de Cristian Ferney Carrillo Pinzón pariente cercano del Honorable Representante Dr. Jairo Giovanny Cristancho Tarache; el 29 de junio: solicitud de trámite para pasaporte ordinario de los niños Hector Alejandro Vergara Aguirre y Luciana Vergara Aguirre, hijos del Honorable Representante Dr.Hector Javier Vergara Sierra; el 29 de junio: solicitud de trámite para pasaporte ordinario de Luis Alfonso Lombana Vargas, pariente cercano del Honorable Representante Dr. Cesar Augusto Pachón Achury; el 4 de junio: entrega de la visa americana de los niños Elena Vallejo Henao y Pedro Valllejo Henao, hijos del Honorable Representante Dr. Gabriel Vallejo Chujfi; el 30 de junio: trámite terminado de la visa americana del Honorable Representante Dr. John Jairo Bermudez Garcés; el 30 junio: trámite terminado de la visa americana de la Honorable Representante Dra. Mónica Liliana Valencia Montaña y su hijo Carlos Magdiel Melendez Valencia, dando cumplimiento al 100% de lo solicitado.  En el mes de juio se realizaron (6) solicitudes de pasaporte y (5) solicitudes de visa, así: el 6 de julio: solicitud de trámite para pasaporte oficial de la señora Angélica Salas Salas, esposa del Honorable Representante Dr. Yamil Hernando Arana Padaui; el 13 julio: solicitud de trámite para pasaporte ordinario de la señora Gabriela Patricia Lizarazo Mantilla, pariente cerano del Honorable Representante Nestor Leonardo Rico Rico; el 14 de julio: solicitud de trámite para pasaporte ordinario del señor Julián Andrés Rozo Acosta, pariente cercano de la Honorable Representante Dra. Karen Violette Cure Corcione; el 16 de julio: solicitud de trámite para pasaporte ordinario de María Daniela Santos, proceso administrativo solicitado por dependencia de UTL ; el 27 de julio: solicitud de trámite para pasaporte oficial de Norbert Vonblon Pomare, esposo de la Honorable Represenante Dra. Elizabeth Jay- Pang Díaz; el 28 de julio: solicitud de trámite para pasaporte oficial de Alexandra Rubio Rapero, esposa del Honorable Representante Dr.  Wilmer Ramiro Carrilo Mendoza; el 13 de julio: trámite de la visa americana para el Jefe de Control Interno Carlos Vanegas, su esposa Adriana Ofelia Ramirez, su hijo Maximiliano Vanegas, su hija Emma Vanegas y su suegra María Ofelia Atehortua, solicitados por el Honorable Representante Dr. Germán Alcides Blanco Alvarez. En el mes de agosto se realizaron (1) solicitud de pasaporte y (1) solicitud de visa, así: el 24 de agosto: solicitud de trámite para pasaporte ordinario de la señora Paola Herrera, pariente cercano del Honorable Representante Dr. César Augusto Pachón Achury; el 24 de agosto: trámite terminado de la visa americana del Honorable Representante Dr. Juan Fernando Espinal Ramírez. En el mes de septiembre se realizaron (9) solicitudes de pasporte y (2) solicitudes de visa, así: el 9 de septiembre: solicitud de trámite para pasaporte ordinario de Martha Isabel Rojas Peña, Andrea Carolina Ortiz Rojas y Yineth Stephania Anave Rojas, proceso administrativo solicitado por dependencia de UTL; el 13 de septiembre: solicitud de trámite para pasaporte ordinario de la señora Akever Quessep Feria, madre del Honorable Representante Dr. Salim Villamil Quessep; el 20 de septiembre: solicitud de trámite para pasaporte ordinario de Steven Mauricio Sánchez Ramos, proceso administrativo solicitado por dependencia de UTL; el 21 de septiembre: solicitud de trámite para pasaporte ordinario de Gloria Emilce González Salinas, proceso administrativo solicitado por dependencia de UTL; el 21 de septiembre: solicitud de trámite para pasaporte ordinario de Jacqueline Moreno Llanos, Julián Esteban Suarez Moreno y Samuel Suarez Moreno, proceso administrativo solicitado por dependencia de UTL; el 2 de septiembre: trámite de la visa americana de Miguel Nabil Camacho, pariente cercano del Honorable Representante Dr. Juan Pablo Celis Vergel; el 7 de septiembre: trámite terminado de la visa americana de la señora Margareth Chavez Paez, esposa del Honorable Representante Dr. Alexander Harley Bermúdez Lasso, dando cumplimiento al 100% de lo solicitado.  En el mes de octubre se realizaron (16) solicitudes de pasaporte y (1) solicitud de visa, así: el 4 de octubre: solicitud de trámite para pasaporte ordinario de la señora Norma Rodríguez y Alejandra Sánchez, proceso administrativo solicitado por dependencia de UTL; el 12 de octubre: solicitud de trámite para pasaporte ordinario del señor Edwin Andrés Gutierrez, proceso administrativo solicitado por dependencia de UTL; el 13 de octubre: solicitud de trámite para pasaporte ordinario del señor Juan Carlos Ballen, Fanny Durán de Durán, Andrés Felipe Durán, proceso administrativo solicitado por dependencia de UTL; el 14 de octubre: solicitud de trámite para pasaporte ordinario de la señora Juliana Ortiz Castillo, proceso administrativo solicitado por dependencia de UTL; el 15 de octubre: solicitud de trámite para pasaporte ordinario del señor Iván Gomez y Valeria Vargas, proceso administrativo solicitado por dependencia de UTL; el 22 de octubre: solicitud de trámite para pasaporte ordinario de la señora Julieth Paola Peña, pariente cercana del Honorable Representante Dr. Cesar Augusto Pachón Achury ; el 24 de octubre: solicitud de trámite para pasaporte ordinario de la señora Pilar del Rocio Muñoz, proceso administrativo solicitado por dependencia de UTL; el 25 de octubre: solicitud de trámite para pasaporte ordinario del señor Jorge Blanco Alvarez, hermano del Honorable Representante Dr. Germán Blanco Alvarez; el 26 de octubre: solicitud de trámite para pasaporte ordinario de la señora Marina Piedrahita Marín, pariente cercano del Honorable Representante Dr. Juan Carlos Rivera Peña; el 27 de octubre: solicitud de trámite para pasaporte ordinario de la señora Clara Leonor Riveros y Laura Sofía Riaño, proceso administrativo solicitado por dependencia de UTL y solicitud de trámite para pasaporte ordinario del señor Willem Hendrik Goebertus, pariente cercano de la Honorable Representante Dra. Juanita Goebertus; el 14 de octubre: trámite de la visa americana de la Honorable Representante Dra. Irma Herrera; el 14 de octubre: trámite de la visa americana del señor Alejandro Muñoz Londoño, hijo del  Honorable Representante Dr. León Fredy Muñoz Lopera, dando cumplimiento al 100% de lo solicitado.   En el mes de noviembre se realizaron (20) solicitudes de pasporte y (3) solicitudes de visa, así: el 2  de noviembre: solicitud de trámite para pasaporte ordinario de la señora Claudia Marcela Vidal, proceso administrativo solicitado por dependencia de UTL y solicitud de trámite para pasaporte ordinario de la niña Luciana Ortiz, sobrina de la Honorable Representante Dra. Catalina Ortiz; el 3 de noviembre: solicitud de trámite de la niña Juanita Villafañe y Tomas Villafañe, parientes cercanos del Honorable Representate Dr. Diego Patiño Amariles; el 4 de noviebre: solicitud de trámite para pasaporte ordinario del señor Erber Mantilla, pariente cercano del Honorable Representante Dr. Salim Villamil Quessep; el 11 de noviembre: solicitud de trámite para pasaporte ordinario del señor Ruben Dario Gallego y la señora María Victoria Gallego, proceso administrativo solicitado por dependencia de UTL; el 11 de noviembre: solicitud de trámite para pasaporte ordinario del señor Alejandro Morantes y Dilan Fabian Gragua Laverde, parientes cercanos del Honorable Representante Dr. Cesar Augusto Pachón Achury; el 12  de noviembre: solicitud de trámite para pasaporte ordinario de la señora María Fernanda Hernandez, proceso administrativo solicitado por dependencia de UTL; el 16  de noviembre: solicitud de trámite para pasaporte ordinario del señor Jorge Luis León Bravo, proceso administrativo solicitado por dependencia de UTL; el 17  de noviembre: solicitud de trámite para pasaporte ordinario del  señor Oscar Santiago Tobón, pariente cercano del Honorable Representante Dr. Leonardo Rico Rico;  el 17  de noviembre: solicitud de trámite para pasaporte ordinario de la señora Silvana Orellano Quiroz, proceso administrativo solicitado por dependencia de UTL;  el 18  de noviembre: solicitud de trámite para pasaporte oficial de la señora Diana Jhassblueydy Soler, esposa del Honorable Representante Dr. Cesar Augusto Ortiz Zorro, el 18  de noviembre: solicitud de trámite para pasaporte ordinario de la señora Mia Isabella Velandia Bohorquez, proceso administrativo solicitado por dependencia de UTL;  el 22  de noviembre: solicitud de trámite para pasaporte ordinario de los niños Saul Abdala y Salomón Abdala , proceso administrativo solicitado por dependencia de UTL; el 25  de noviembre: solicitud de trámite para pasaporte ordinario del señor Julio Valencia Vega , proceso administrativo solicitado por dependencia de UTL; el 26  de noviembre: solicitud de trámite para pasaporte ordinario del señor Plinio Alvaro Hernandez , proceso administrativo solicitado por dependencia de UTL; el 23 de noviembre: trámite de la visa americana del Honorable Representante Dr. Aquileo Medina Arteaga; y trámite de la visa americana de la señora Sandra Milena Ramirez, esposa y de la niña Luciana Lozano Ramirez, hija del  Honorable Representante Dr.Franklin del Cristo Lozano de la Ossa, dando cumplimiento al 100% de lo solicitado.  En el mes de diciembre se realizaron (2) solicitudes de pasaporte y (10) solicitudes de visa, así: el 9  de diciembre: solicitud de trámite para pasaporte ordinario de la señora María Elena Nuñez de Fernadez y el niño  Salvador Fernandez León, madre e hijo del Honorable Representante Dr. Ciro Fernandez Nuñez; el 15 de diciembre: trámite de la visa americana de la Honorable Representante Dra.Yenica Sugein Acosta, su esposo, Jorge Alberto Castro Rincón, e hijos Sharick Castro Acosta, Jorge Alberto Castro y Felix Alberto Castro; el 23 de diciembre: trámite de la visa americana del Honorable Representante Dr Wilmer Ramiro Carrrillo Mendoza, su esposa Alexandra Rubio Ropero, e hijos Camila Andrea Carrillo Bonilla, Juan Diego Carrillo Pacheco y Juan David Carrillo Pacheco, dando cumplimiento al 100% de lo solicitado.</t>
  </si>
  <si>
    <t>(20 / 20  )*100=100%</t>
  </si>
  <si>
    <t>Durante los meses de enero, febrero de 2021 no se realizaron visitas protocolarias. En el mes de marzo de 2021 se realizó (1) visita protocolaria: 8 de marzo: el jefe de la Oficina de Protocolo Plinio Enrique Ordoñez atendio la invitación de la señora Embajadora de Nicaragua Yara Suyhen Pérez Calero para afianzar lazos de amistad y relaciones internacionales con la Honorable Cámara de Representantes. En el mes de abril se realizaron tres (3) visitas protocolarias. El 29 de abril se firmó el memorando de cooperación y entendimiento entre el Consejo Nacional Federal de Emiratos Árabes y la Cámara de Representantes. El 13 de abril Desde la Oficina de Protocolo estuvimos acompañando la visita oficial de la Excma Sra. Embajadora de la Republica de Nicaragua, Yara Suyhen Pérez Calero, quien estuvo reunida con el Honorable Presidente de la Cámara de Representantes Colombia Dr. Germán Alcides Blanco Álvarez con el fin de afianzar lazos diplomáticos. El 13 de abril, la Oficina de Protocolo acompañó la visita oficial del Sr. Embajador Extraordinario y Plenipotenciario de la Federación de Rusia, Nikolay Tavdumadze, quien estuvo reunido con el Honorable Presidente de la Cámara de Representantes Colombia Dr. Germán Alcides Blanco Álvarez en compañía del Honorable Representante Óscar Hernán Sánchez con el fin de afianzar la relación bilateral. En el mes de mayo no se realizaron visitas protocolarias. En el mes de junio de 2021 se realizaron (2) visitas protocolarias: El Jefe de la oficina de protocolo de la Cámara de Cámara de Representantes, Plinio Ordóñez, realizó acercamiento diplomático con la Embajadora de Rumanía y encargada de negocios Claudia Tusa, con el objetivo de ampliar el intercambio comercial entre las dos naciones. El 18 de junio el Presidente de la Cámara de Cámara de Representantes Colombia Germán Blanco Álvarez y el Segundo Vicepresidente Germán Navas Talero, atendieron la visita oficial del embajador de Bielorrusia Nikolai L. Ovsyanko, con el objetivo de afianzar lazos de amistad y relaciones internacionales con la Honorable Cámara de Representantes. El 22 de junio, el Jefe de la oficina de protocolo de la Cámara de Cámara de Representantes, Plinio Ordóñez, realizó acercamiento diplomático con la Embajadora de Rumanía y encargada de negocios Claudia Tusa, con el objetivo de ampliar el intercambio comercial entre las dos naciones.   En el mes de agosto de 2021 se realizaro una (1) visita protocolaria: El 25 de agosto la Presidente recibio la visita de la comision diplomatica del gobierno interino de Venezuela.  En el mes de septiembre de 2021 se realizaron cuatro (4) visitas protocolarias: El 7 de septiembre la Presidente Jennifer Arias, recibe la visita protocolaria del Consul Honorario de la Republica de Belarus. El 14 de septiembre, la Presidente Jennifer Arias, recibe la visita del jefe de Mision de la ONU para Colombia.  El 27 de septiembre, la Presidente Jennifer Arias recibe la visita protocolaria del Sr. Embajador de Israel, Christian Cantor.  El 27 de septiembre, la Presidente Jennifer Arias recibe la visita protocolaria del Sr. Embajador de la Republica de Indonesia y la delegacion de Senadores indonesios.  En el mes de octubre de 2021 se realizaron seis (6) visitas protocolarias: El 5 de octubre la Honorable Presidente de la Cámara de Representantes Dra. Jennifer Kristin Arias Falla, recibe la visita protocolaria de la Excma. Embajadora del Reino de Marruecos Farida Loudaya, con el fin de estrechar lazos diplomáticos y de cooperación internacional entre las dos naciones. El 12 de octubre la Honorable Presidente de la Cámara de Representantes Dra. Jennifer Kristin Arias Falla, recibe la visita protocolaria de la Excma. Embajadora de Turquía Ecce Ozturk, con el fin de estrechar lazos diplomáticos y de cooperación internacional entre las dos naciones. El 13 de octubre La Honorable Presidente de la Cámara de Representantes Dra. Jennifer Kristin Arias Falla, recibe la visita protocolaria del Excmo. Embajador de Emiratos Arabes Unidos Salem Alowais, con el fin de coordinar temas de la agenda legislativa, en asuntos de cooperación internacional entre las dos naciones.  El 22 de octubre La Honorable Presidente de la Cámara de Representantes Dra. Jennifer Kristin Arias Falla, recibe la visita protocolaria del Excmo. Embajador del Gobierno Interino de Venezuela, Eduardo Battistini, con el fin de lograr un acompañamiento del gobierno colombiano, en el proceso de restablecimiento de la democracia del hermano país.  El 25 de octubre la Honorable Presidente de la Cámara de Representantes Dra. Jennifer Kristin Arias Falla, recibe la visita protocolaria del Excmo. Embajador de Bielorrusia Nikolai L. Ovsyanko y su consejero político, el vicecanciller Evgeny Shestakov, con el fin de lograr un acercamiento comercial y tecnológico con el país oriental. El 26 de octubre La Honorable Presidente de la Cámara de Representantes Dra. Jennifer Kristin Arias Falla, recibe la visita protocolaria del Presidente del Consejo Global de Tolerancia y Paz, Mohamed Aljarwan, con el fin de la resolución de conflictos de la humanidad, raza, religión, género y limítrofes entre las naciones.  En el mes de noviembre de 2021 se realizaron dos (2) visitas protocolarias: el 2 de noviembre La Honorable Presidente de la Cámara de Representantes Dra. Jennifer Kristin Arias Falla, recibe la visita protocolaria del Secretario ejecutivo del Parlamento Latinoamericano y Caribeño, Elías Castillo y la Secretaria de Relaciones Interparlamentarias, Karine Niño Gutiérrez, con el fin de afianzar los lazos de hermandad y cooperación entre las naciones miembro del Parlamento.  El 10 de noviembre, La Honorable Presidente de la Cámara de Representantes Dra. Jennifer Kristin Arias Falla, recibe la visita del Excmo. Embajador de México, Alejandro García-Moreno Elizondo, acompañado de su equipo consular para adelantar temas migratorios, turismo y negocios, además de exaltar los 200 años de relaciones diplomáticas entre las dos naciones.  En el mes de diciembre de 2021 se realizó una (1) visita protocolaria: El 13 de diciembre, La Honorable Presidente de la Cámara de Representantes Dra. Jennifer Kristin Arias Falla, recibe la visita protocolaria del Excmo. Sr. Embajador de la República de Japón, Takasugi Masahiro con el fin de afianzar la relación bilateral y tratar asuntos comerciales, turísticos y de política internacional.</t>
  </si>
  <si>
    <t xml:space="preserve">(1252 / 2760)*100= 74.85 % </t>
  </si>
  <si>
    <t xml:space="preserve">(8  / 8) *100= 100% </t>
  </si>
  <si>
    <t>( 62 / 62 )*100=100%</t>
  </si>
  <si>
    <t xml:space="preserve">(31 / 31)*100=100% </t>
  </si>
  <si>
    <t xml:space="preserve">(15 / 15)*100=100 % </t>
  </si>
  <si>
    <t>(2220 / 2220 )*100=100%</t>
  </si>
  <si>
    <t>CUARTO  TRIMESTRE -2021</t>
  </si>
  <si>
    <t>*Para el cuarto trimestre del año 2021 se cumplió la meta con el avance del 100% dando así cumplimiento a lo establecido en el Plan Anual de Adquisiciones para la vigencia del año 2021  consolidado de (2220 / 2220 )*100=100%</t>
  </si>
  <si>
    <t>(16 / 16  )*100= 100%</t>
  </si>
  <si>
    <t xml:space="preserve"> Observación: el número de solicitudes de conceptos fueron tramitadas en su totalidad arrojando un consolidaddo acumulado  cuarto trimetrel de (8  / 8) *100= 100%  - Se cumplió la meta. </t>
  </si>
  <si>
    <t>* Para el primer trimestre del año 2021, el número de actuaciones programadas fueron atendidas en el 100% -  meta que depende del curso del proceso en cada despacho judicial:  Meta cumplida.
* Durante el Segundo trimestre del año 2021, el número de actuaciones programadas fueron atendidas  conforme a lo programado según el tipo de  proceso judicial, la etapa en la que se encuentra y la decisión y términos judiciales de Ley. Por lo tanto se reporta cumplimiento del 100%
* Durante el Tercer Trimestre se dio cumplimiento a 15 actuaciones judiciales de 15 actividades programadas, de acuerdo con la programaciíon de los diferentes despachos judiciales, lo que permite reportar un avance del 100%.
*Durante el cuatro trimestre del año 2021, el número de actuaciones programadas fueron atendidas  conforme a lo programado según el tipo de  proceso judicial, la etapa en la que se encuentra y la decisión y términos judiciales de Ley. Arrojando  cosolidado acomulado alcuarto trimestre  de  ( 62 / 62 )*100=100%</t>
  </si>
  <si>
    <t xml:space="preserve">En el cuarto trimestre del año 2021, el número de quejas recibidas fueron tramitadas en su totalidad arrojando un consolidado a cuarto trimestre de  (31 / 31)*100=100%  Se cumplió la meta.     </t>
  </si>
  <si>
    <t xml:space="preserve">PARA EL SEGUNDO TRIMESTRE 2021. Se reportó doce (12) mandamientos de pago para cobro coactivo, por causa de inasistencia injustificada a sesiones de comisión y/o a sesiones de Plenaria, siendo correcto TRECE (13) Mandamientos de Pago.                                                                                                                                                                  PARA EL TERCER TRICMESTRE 2021. Se reporta un (1) mandamiento de pago por cobro coactivo
PARA EL CUARTO TRIMESTRE 2021. Se reporta un (1) mandamiento de pago por cobro coactivo por causa de sanción diciplinaria evidenciando   a cuarto trimestre un consolidado de    (15 / 15)*100=100 % </t>
  </si>
  <si>
    <t>Para el cuatro trimestre del año 2021 No se liquidaron contratos presentando un consolidado final  de (16 / 16  )*100= 100%</t>
  </si>
  <si>
    <t>( 28 /  28 )*100= 1000%</t>
  </si>
  <si>
    <t>En el primer trimestre del año se programaron 2 actividades de las cuales se realizó 1, no obstante, se señala que la actividad faltante esta en proceso de gestión contractual. Logrando un cumplimiento en el primer trimestre de un 50%                     En el segundo trimestre se programaron 7  actividades de las cuales 3 fueron postergadas al mes de noviembre dada las restricciones sanitarias y 5 se llebarón a cabo (una de las cuales estaba pendiente en el primer trimestre). Logrando un avance acumulado en el segundo trimestre del 62.5%.                                                            En el tercer trimestre se programaron 6 actividades de las cuales se llebaron a cabo (4). logrando un avance acumulado del 67%.                                                                                  En el cuarto trimestre se ejecutaron y finalizaron 18 actividades, algunas de las cuales se venian desarrollando desde principio de año,logrando un cumplimiento del 100% en el cuarto trimerstre del año en vigencia.                                                          Ahora bien , cabe aclarar que las (3) actividades postergadas en el segundo trimestre, fueron reprogramadas para noviembre y se realizaron de manera unificada en un solo evento obteniendo un consolidado de ( 28 /  28 )*100= 1000%</t>
  </si>
  <si>
    <t>(866 / 1055)*100= 82,1%</t>
  </si>
  <si>
    <t>En el primer trimestre del año en vigencia se radicaron 251 certificaciones de las cuales se tramitaron 262. Vale la pena aclarar, que la suma de certificaciones realizadas supera las radicadas, dado que desde la vigencia 2020 se habían represado algunos procesos a los cuales se les dio respuesta durante el 1er trimestre 2021. Reflejando un cumplimiento del 104.4% .                                                          En el segundo trimestre del año en vigencia se radicaron 328 certificaciones de las cuales se tramitaron 176, reflejando un cumplimiento del 53.7%, analizando los dos primeros trimestres tenemos radicados 579 certificaciones de las cuales se tramitaron 438. Teniendo en cuenta que en el primer trimestre del año se tramitaron unos certificados radicado en el año 2020, para un total del 75.6%.                                En el tercer trimestre del año en vigencia se radicaron 246 certificaciones de las cuales se tramitaron 219. Reflejando un cumplimiento del 89%                                            En el cuarto trimestre se recibieron 230 solicitudes, las cuales se tramitaron 209. En total se presentó un cumplimiento anual del 82% respecto a las solicitudes realizadas. teiendo asi un consolidado anual de (866 / 1055)*100= 82,1%</t>
  </si>
  <si>
    <t>(3094/ 3094)*100=100%</t>
  </si>
  <si>
    <t>En el primer trimestre del año en vigencia se realizaron 714 Novedades, las cuales se efectuaron en su totalidad.                                                                                                                                                                                                                                      En el segundo trimestre del año en vigencia se realizaron 664 Novedades, las cuales se efectuaron en su totalidad. Para un total de 1.378 Novedades durante el Primer Semestre del año 2021.
 Durante el tercer trimestre del año 2021 se realizaron en total 929 Novedades las cuales se efectuaron en su totalidad para un total de 2.307 Novedades efectuadas en lo corrido del  2021,
En el cuarto trimestre se realizarón 787 novedades de Planta y UTL, para un total de 3,094 Novedades durante lo corrido del año 2021 obteniendo un consolidado de (3094/ 3094)*100=100%</t>
  </si>
  <si>
    <t>IATI02</t>
  </si>
  <si>
    <t>Apoyo- Gestion de Tics</t>
  </si>
  <si>
    <t>Medir el porcentaje de disponibilidad corre elecrnico</t>
  </si>
  <si>
    <t>Prcentaje Disponibilidad Correo Electrnico</t>
  </si>
  <si>
    <t>Tiempo servidor correo electronic</t>
  </si>
  <si>
    <t>IATI03</t>
  </si>
  <si>
    <t>Apoyo  Gestion de Tics</t>
  </si>
  <si>
    <t>Medir el porcentaje al aire de la web</t>
  </si>
  <si>
    <t>Porcentaje al Aire Institucinal</t>
  </si>
  <si>
    <t>Tirmpo servidor web al aire</t>
  </si>
  <si>
    <t>IATI05</t>
  </si>
  <si>
    <t>Medir el porcentje de backup</t>
  </si>
  <si>
    <t>Porcentaje de Actividades Backup</t>
  </si>
  <si>
    <t>Tiemp de redes en servicio</t>
  </si>
  <si>
    <t>(398  /  413)*100=96,4%</t>
  </si>
  <si>
    <t xml:space="preserve">El promedio de rendimiento del Cuarto Trimestre de 2021 fue de 97,3%, con la produccion de 146  formatos televisivos; lo que  demuestra un aumento significativo en la cantidad de programas producidos y emitidos por el Canal Congreso, lo que  da cuenta del compromiso en el cumplimineto de las metas propuestas, a pesar de los inconveninetes que se han presentado a raíz de la pandemia del COVID 19,  llevando a cabo un proceso de adaptación  por parte del personal de la  Oficina de Infromación y Prensa, para adelantar la producción y difusión de los productos audiovisuales que se emiten para el Canal Congreso y el canal RCN teniendo asi un acumulado a cuarto trimestre de (398  /  413)*100=96,4%                                                                                                                                                                                                                                                                                                                                                                             
             </t>
  </si>
  <si>
    <t>(6570 / 6355)*100= 103,4%</t>
  </si>
  <si>
    <t xml:space="preserve">El promedio de rendimiento del Cuarto trimestre de 2021 fue de 93.8% en donde se realizaron 139 publicaciones de comunicados de prensa en la página web de la corporación, tres publicaciones de la revista Poder Legislativo correspondeintes a los meses de: Octubre: juventud del choco se moviliza, Noviembre: Polémica por el 4 X 1000  y diciembre: Seguridad ciudadana  y la publicación de 1.448  piezas o contenidos en redes sociales (Facebook, Twitter e instagram). En estas publicaciones se reporta y divulga toda la actividad legislativa de los meses de octubre, noviembre y diciembere, alcanzando la meta de publicaciones en cada uno de los medios de comunicación habilitados que tiene la corporación y además con la reactivación y regreso a la normalidad después de la pandemia, la página web y las redes sociales se han convertido los medios más consultados por los funcionarios y ciudadanos para conocer sobre el quehacer legislativo y administrativo de la Entidad arrojando asi un acumulado final en el cuarto trimestre de  (6570 / 6355)*100= 103,4%                                                                                                                        
             </t>
  </si>
  <si>
    <t>(49 / 48)*100=102,1%</t>
  </si>
  <si>
    <t xml:space="preserve">"El promedio de rendimiento del  Cuarto Trimestre de 2021 fue de 126,7%  teniendo un aumento significativo en la generación y publicación de 19 videos que fueron emitidos en el canal de youtube y en las carteleras internas de la corporación obteniendo un acumulado final para el cuarto trimestre de  (49 / 48)*100=102,1%
             </t>
  </si>
  <si>
    <t>(74 / 80 )*100=92,5%</t>
  </si>
  <si>
    <r>
      <t xml:space="preserve">El promedio de la gestión del </t>
    </r>
    <r>
      <rPr>
        <b/>
        <sz val="10"/>
        <rFont val="Arial"/>
        <family val="2"/>
      </rPr>
      <t>Cuarto Trimestre</t>
    </r>
    <r>
      <rPr>
        <sz val="10"/>
        <rFont val="Arial"/>
        <family val="2"/>
      </rPr>
      <t xml:space="preserve"> de 2021 fue del 100.0% Lo que representa un cumplimiento en la meta del desarrollo de los programas de radio Frecuencia Legislativa, contando con un total de 24 programas producidos y emitidos por Radio Nacional de Colombia, con la participación de 79 Representantes en el mes de octubre, 63 representantes en el mes de noviembre y 47 representantes en el mes de diciembre. Visualizando así la actividad legislativa de los Representantes a través de este medio.Para el cuarto trimestre nos arroja un consolidado final de (74 / 80 )*100=92,5%</t>
    </r>
  </si>
  <si>
    <t>En el primer trimestre del año en vigencia se realizaron 253 Posesiones, las cuales se efectuaron en su totalidad.                                                                                                                                                                                                                                    En el segundo trimestre del año en vigencia se realizaron 189 Posesiones las cuales se efectuaron en su totalidad. Para un total de 442 Posesiones durante el primer semestre del 2021.                                                                                                                                                                    Durante el tercer trimestre del año en vigencia se han realizado 234 Posesiones las cuales se han efectuado en su totalidad. Para un total de 676 Posesiones efectuadas en lo corrido del 2021.                                                                                                                                                                       En el cuarto trimestre se realizaron 171 posesiones tanto en planta como en UTL. Para un consolidado847Posesiones efectuadas en lo corrido del 2021. 847 / 847, 100%</t>
  </si>
  <si>
    <t xml:space="preserve">Nos muestra el porcentaje mensual de eficiencia en el desarrollo de solicitudes de descuento en nomina, es decir que se cumplio el 100% de la meta total. Se muestra el cumpliento alto de las solicitudes de descuento que ingresan a la seccion de registro y control y el debido tramite de dichos descuentos a la nomina en su totalidad obteniendo un consolidad </t>
  </si>
  <si>
    <t>Para 2021 se constituyeron reservas presupuestales par un valor total de $21,957,883,448 de las cuales se  han realizado pagos hasta el mes de diciembre por valor de $21,793,241,731 alcanzando un porcentaje de avance del 99,3% adicional en el mes de diciembre se realizo acta de cancelacion de reservas por el saldo de reservas constituido. dentro del cuarto trimestre se presenta un avance del 3%</t>
  </si>
  <si>
    <t>Para el cuarto trimestre el Ministerio de Hacienda a dando una apropiación vigente de $43,000,000,000 mas una adicion de $30,845,567,913  de los cuales se ejecutaron recursos por el orden de $73,815,930,504 alcanzando un nivel de avance del 100% de los recursos disponibles a la fecha.  dentro del cuarto trimestre se presenta un avance del 12% con respecto al total de apropiacion.</t>
  </si>
  <si>
    <t>(21,793,241,731 / 21,957,883,448) *100=99,3%</t>
  </si>
  <si>
    <t>(73,815930,504 /73845567913 )*100=100%</t>
  </si>
  <si>
    <t>Para esta vigencia la Corporación tiene una apropiación total  de $304,956,362,660 para gastos de personal hasta diciembre se han ejecutado recursos por $289,339,823,936 lo que representa un avance del 95% del indicador. dentro del cuarto trimestre se presenta un avance del 30 % con respecto al total de apropiacion.</t>
  </si>
  <si>
    <t>(289,339,823,936 / 304,956,362,660)*100=95%</t>
  </si>
  <si>
    <t>Para el cuarto trimestre el Ministerio de Hacienda a bloqueado recursos por valor de $5,471,000,000 en gastos de funcionamiento de los cuales se han ejecutado recursos por el orden de $375,435,442,104  alcanzando un nivel de avance del 95%. dentro del cuarto trimestre se presenta un avance del 28% con respecto al total de apropiacion.</t>
  </si>
  <si>
    <t>(375,435,442,104 / 396,662,429,179)*100=95%</t>
  </si>
  <si>
    <t>Para el cuarto trimestre el Ministerio de Hacienda bloqueo recursos por valor de $5,471,000,000 en gastos de funcionamiento, a la fecha se han ejecutado recursos por el orden de $449,251,372,608 alcanzando un nivel de avance del 95%. dentro del cuarto trimestre se presenta un avance del 26% con respecto al total de apropiacion</t>
  </si>
  <si>
    <t>(449,251,372,608 / 472,307,997,092)*100=95%</t>
  </si>
  <si>
    <t>Se presenta informe basado en la información entregada por ECOCAPITAL para el cuarto trimestre de 2021.</t>
  </si>
  <si>
    <t>(302,327,351 / 281,507,790)*100=107,4%</t>
  </si>
  <si>
    <t>Este indicador  nos refleja  informacion respecto a la facturacion en pesos,  igualmente hay que tener en cuenta que algunos recibos llegan mensualmente, otros bimensualmente y en algunas ocaciones no llegan puntualmente por lo que se debe calcular proporcionalmente teniendo en cuenta las diferentes dependencias (cota, edificio nuevo del congreso, capitolio nal, santa clara, sede BBVA) por lo que el valor se ajusta aproximadamente sin que hallan diferencias significativas,  por lo tanto nos  muestra el consumo energético en términos reales del edificio BBVA donde funciona la sede administrativa de la Cámara de Representantes, el archivo general ubicado en la bodega de Cota, y el Edificio nuevo de Congreso. permitiendo ver un consolidado para el ultimo trimestre de (302,327,351 / 281,507,790)*100=107,4%</t>
  </si>
  <si>
    <t>(49,073,593 / 123,210,873)*100=40%</t>
  </si>
  <si>
    <t xml:space="preserve">(265 / 264)*100=100 % </t>
  </si>
  <si>
    <t xml:space="preserve">Una vez adquirido el equipo de fumigacion ésta se está realizando diariamente durante el mes, con 22 dias de aplicación de acuerdo con la planificacion para garantizar la seguridad sanitaria. Durante el cuarto trimestre se viene realizando los dias sabados y domingos obteniendo un consolidado de (265 / 264)*100=100 % </t>
  </si>
  <si>
    <t xml:space="preserve">(3 / 4)*100=75% </t>
  </si>
  <si>
    <t xml:space="preserve">(603,018 / 840)*100=72% </t>
  </si>
  <si>
    <t>Se presenta informe basado en la información entregada por ASORECUPERAR para el cuarto trimestre de 2021. Consolidado a ultimo trimestre (603,018 / 840)*100=72%</t>
  </si>
  <si>
    <t xml:space="preserve">(502  / 720  )*100=70% </t>
  </si>
  <si>
    <t xml:space="preserve"> La verificación de este indicador, la Cámara de Representantes celebro un convenio con aso recuperar para que se recolecten los residuos aprovechables y se realice su respectivo reciclaje. por falta de información se promedia el valor. esta empresa ha venido cumpliendo con el convenio pactado, presentado debidamente los informes que sirven como evidencia al plan de acción Un consolidado  de 502/ 720 =70% 
Se presenta informe basado en la información entregada por ECOCAPITAL para el cuarto trimestre de 2021.</t>
  </si>
  <si>
    <t>(  102/ 635)*100=16,53%</t>
  </si>
  <si>
    <t>Con relación al  indicador correspondiente a proyectos de ley   se calcula anualmente   es decir al final de este periodo legislativo para este caso el corresponde a la legislatura 2020-2021.al final de cada periodo legislativo el indicador arrojo un 16,53% de  los proyectos convertidos en leyes</t>
  </si>
  <si>
    <t>(  15375  / 15375)*100=100%</t>
  </si>
  <si>
    <t>Los valores del indicador se toman de manera trimestal de los reportes suministrados por las areas de la Camara de Representes. La totalidad de PQRSD ingresadas por el portal web y reportadas  fueron contestadas o direccionadas a la oficina o entidad competente para dar respuesta. En el siguiente link se encuentran publicados los informes consolidados año 2021 https://www.camara.gov.co/1010-informes-de-gestion-de-pqrsd</t>
  </si>
  <si>
    <t>En cumplimiento del contrato 939 de 2016, cuyo objeto es: “PRESTACIÓN DE LA SOLUCIÓN INTEGRAL DE SERVICIOS DE TELECOMUNICACIONES COMPUESTA POR UN SERVICIO DE VALOR AGREGADO PARA LA TRANSMISIÓN DE DATOS, VIDEO Y VOZ” suscrito entre la Dirección Administrativa de la Honorable Cámara de Representantes, en adelante HCR y la Empresa de Recursos Tecnológicos S.A. E.S.P., en adelante ERT, la disponibilidad del servicio de redes contratado está compuesto por:
• Servicio de networking que usa los stacks de switchs de borde instalados en todas las sedes de HCR para la prestación del mismo.
• Servcio de WiFi que usa equipos Acces Point Inalámbricos instalados en todas las sedes de HCR para la prestación del mismo.
• Servicio de enlaces laser que usa equipos FSO (Free Space Optical) entre las sedes Capitolio y Administrativa BBVA y el enlace Capitolio y Casa del Prócer (Santa Clara) para la prestación del mismo.
Durante el periodo de Enero a Diciembre de 2021 la prestación de los servicios fue normal dentro de los umbrales de disponibilidad dado que no se presentó novedades que causaran impacto en los mismos, donde los equipos prestaron 43.200 minutos disponibles mensuales de operación.</t>
  </si>
  <si>
    <t>( 518400 / 518400)*100=100%</t>
  </si>
  <si>
    <t>(6999 / 6999)*100=100%</t>
  </si>
  <si>
    <t xml:space="preserve">En el segundo trimestre se cumplio cn el 100% ,en las solicitudes  atendidas cumplimiento del contrato 939 de 2016, cuyo objeto es: “PRESTACIÓN  DE LA SOLUCIÓN INTEGRAL DE SERVICIOS DE TELECOMUNICACIONES COMPUESTA POR UN SERVICIO DE VALOR AGREGADO PARA LA TRANSMISIÓN DE DATOS, VIDEO Y VOZ” suscrito entre la Dirección Administrativa de la Honorable Cámara de Representantes, en adelante HCR y la Empresa de Recursos Tecnológicos S.A. E.S.P. , en adelante ERT, la atención de solicitudes con el recurso humano disponible, está basado en mejores prácticas de industria (ITIL) donde las solicitudes se clasifican como incidentes o requerimientos los cuales son registrados en la herramienta de gestión de casos para cada uno de los servicios contratados descritos en el anexo técnico:
Servicio Telefonía IP.
Servicio Networking, WIFi, enlace laser.
Servicio IPTV.
Servicio Mesa de Ayuda.
• Servicio UPS.
• Servicio Conectividad y Valores de Telefonía.
Durante el periodo de enero a diciembrede 2021 la atención de solicitudes con el recurso humano disponible para la prestación de los servicios fue normal
</t>
  </si>
  <si>
    <t>(129600 / 129600)*100=100%</t>
  </si>
  <si>
    <t>(129600/129600)*100=100%</t>
  </si>
  <si>
    <t>(105/105)*100=100%</t>
  </si>
  <si>
    <t>( 112/242)*100= 46,3%%</t>
  </si>
  <si>
    <t xml:space="preserve">S e actualizo la base+I48:J48 de datos y se envio la invitacion a los grupos interes, a la ciudadania que participo en las encuenstas de la consulta sobre las tematica de la rendicion de cuentas, ministerios y entes de control, de igual modo, se conto con la asistencia de los funcionarios de la corporacion queines fueron convocados a travez de correo masivo  enviado a los correos corporativos. la oficina de informacion y prensa en su informe de la actividad comunico  que las visdtas correspondientes  de las interacciones y comportamienmtos de la  audiencia  conectada a en las trasmisiones fueron: canal congreso 700, canal Youtobe 224, facebook 300 einstagram 120( informe oficina de informacion y prensa 220-2021) </t>
  </si>
  <si>
    <t xml:space="preserve">Para este  cuarto trimestre, el indicador refleja un resultado de (87/54)= 161,11%, para un acumulado de (138 / 236)=58.5.1% .Para la vigencia 2020 la corporacion planifico y de acuerdo con el sitema de inventarios, 236  que seran distribuidos durante los 12 meses considerando el desarrollo legislativo y administrativo mensualmente. Atendiendo las ordenes del confinamiento preventivo obligatorio se planeara una nueva distribucion en la carga laboral para los proximos trimestres y de acuerdo a las condiciones de cumplimiento de protocolo de bioseguridad  </t>
  </si>
  <si>
    <t xml:space="preserve">(138 / 236)*100=86.6 %  </t>
  </si>
  <si>
    <t>(118/118 )*100=100%</t>
  </si>
  <si>
    <t xml:space="preserve">
Para el cuarto trimestre, se mantienen en el inventario 63 vehículos, la ejecución del contrato se desarrolló de manera normal y los vehículos son atendidos dentro de los plazos establecidos.                                                                                                          Observación: Se realiza el ajuste en el registro de resultados para la meta, teniendo en cuenta que este valor representaba el número total de vehículos cuando lo correcto es registrar el número de mantenimientos solicitados mensualmente. arrojando asi un acumulado para el ultimo trimestre de (118 / 118)*100=100%</t>
  </si>
  <si>
    <t>( 42/ 42)*100=0 %</t>
  </si>
  <si>
    <t xml:space="preserve">
La Oficina de Planeación y Sistemas, se encuentra en el proceso de mejora continua, motivo por el cual adelanta la validación y actualización de los procedimientos en cada uno de los procesos de la Entidad. Se actualizaron 42 procedimiento descritos de la Siguiente manera: Sección de contabilidad dos (2), proceso Direccionamiento Estratégico cuatro (4), gestión de las Tic siete (7) División de Personal (15), División de Servicios cinco (5), División Jurídica nueve (9).</t>
  </si>
  <si>
    <t xml:space="preserve">Se cumplió en un 100% con la meta establecida en la construcción y realización de Planes y Políticas los cuales se relacionan a continuación: Plan Estratégico de Tecnologías de la Información y las comunicaciones PETI V2.0, Plan de Seguridad y privacidad de Tecnologías de la Información dentro del marco del MSPI, Plan de Tratamiento de Riesgos de Seguridad y Privacidad de la Información, Política de Backup, Política Control de Acceso, Política de Gestión de Incidentes, Política de Gestión de Activos  de Información, Política  de Capacitación y Sensibilización, Política de escritorio limpio, Política  de Privacidad y Confidencialidad, Política de Integridad, Política de No Repudio, Política de Uso Aceptable de Activos de Información    </t>
  </si>
  <si>
    <t>( 14/ 14)*100=100 %</t>
  </si>
  <si>
    <t>Este indicador nos refleja el consumo en  M3  de agua Consumidos en la entidad en el bimestre anterior y comparado con el actual.(49,073,593 / 123,210,873)*100=40%</t>
  </si>
  <si>
    <t>Se preparo la jornada inicial de pico y sin plástico diseñando la campaña para elaborar la propuesta que ha sido presentada a varios funcionarios, buscando el apoyo y la solidaridad para el éxito de la misma. este proceso de capacitación y difusión ha sido denominada: en el congreso el tinto se toma distinto obteniendo un consolidado a último trimestre de (3 / 4)*100=75%</t>
  </si>
  <si>
    <t>Para el ultimo trimestre podemos evidenciar un 100% de actividades realizadas de Backups</t>
  </si>
  <si>
    <t>Para el ultimo trimestre evidenciamos 100% de disponibilidad al aire del servidor de la web institucional.</t>
  </si>
  <si>
    <t>Para el ultimo trimestre evidenciamos 100% de disponibilidad del servidor del correo electronico</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</si>
</sst>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d/mm/yyyy;@"/>
    <numFmt numFmtId="195" formatCode="0.0%"/>
    <numFmt numFmtId="196" formatCode="mmmm/yy"/>
    <numFmt numFmtId="197" formatCode="[$-240A]dddd\,\ dd&quot; de &quot;mmmm&quot; de &quot;yyyy"/>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240A]h:mm:ss\ AM/PM"/>
    <numFmt numFmtId="203" formatCode="_-* #,##0_-;\-* #,##0_-;_-* &quot;-&quot;??_-;_-@_-"/>
    <numFmt numFmtId="204" formatCode="[$-240A]dddd\,\ d\ &quot;de&quot;\ mmmm\ &quot;de&quot;\ yyyy"/>
  </numFmts>
  <fonts count="83">
    <font>
      <sz val="10"/>
      <name val="Arial"/>
      <family val="0"/>
    </font>
    <font>
      <sz val="11"/>
      <color indexed="8"/>
      <name val="Calibri"/>
      <family val="2"/>
    </font>
    <font>
      <sz val="8"/>
      <name val="Arial"/>
      <family val="2"/>
    </font>
    <font>
      <sz val="10"/>
      <name val="Arial Narrow"/>
      <family val="2"/>
    </font>
    <font>
      <b/>
      <sz val="10"/>
      <name val="Arial Narrow"/>
      <family val="2"/>
    </font>
    <font>
      <sz val="11"/>
      <name val="Arial Narrow"/>
      <family val="2"/>
    </font>
    <font>
      <sz val="12"/>
      <name val="Arial Narrow"/>
      <family val="2"/>
    </font>
    <font>
      <sz val="12"/>
      <name val="Arial"/>
      <family val="2"/>
    </font>
    <font>
      <sz val="11"/>
      <name val="Calibri"/>
      <family val="2"/>
    </font>
    <font>
      <b/>
      <sz val="11"/>
      <name val="Arial Narrow"/>
      <family val="2"/>
    </font>
    <font>
      <sz val="9"/>
      <name val="Calibri"/>
      <family val="2"/>
    </font>
    <font>
      <sz val="9"/>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Narrow"/>
      <family val="2"/>
    </font>
    <font>
      <sz val="10"/>
      <color indexed="10"/>
      <name val="Arial Narrow"/>
      <family val="2"/>
    </font>
    <font>
      <sz val="10"/>
      <color indexed="17"/>
      <name val="Arial Narrow"/>
      <family val="2"/>
    </font>
    <font>
      <sz val="10"/>
      <color indexed="60"/>
      <name val="Arial Narrow"/>
      <family val="2"/>
    </font>
    <font>
      <sz val="10"/>
      <color indexed="53"/>
      <name val="Arial Narrow"/>
      <family val="2"/>
    </font>
    <font>
      <sz val="10"/>
      <color indexed="50"/>
      <name val="Arial Narrow"/>
      <family val="2"/>
    </font>
    <font>
      <sz val="10"/>
      <color indexed="62"/>
      <name val="Arial Narrow"/>
      <family val="2"/>
    </font>
    <font>
      <sz val="10"/>
      <color indexed="30"/>
      <name val="Arial Narrow"/>
      <family val="2"/>
    </font>
    <font>
      <sz val="10"/>
      <color indexed="36"/>
      <name val="Arial Narrow"/>
      <family val="2"/>
    </font>
    <font>
      <b/>
      <sz val="10"/>
      <color indexed="8"/>
      <name val="Arial Narrow"/>
      <family val="2"/>
    </font>
    <font>
      <b/>
      <sz val="11"/>
      <color indexed="8"/>
      <name val="Arial Narrow"/>
      <family val="2"/>
    </font>
    <font>
      <sz val="11"/>
      <color indexed="8"/>
      <name val="Arial Narrow"/>
      <family val="2"/>
    </font>
    <font>
      <sz val="9"/>
      <color indexed="8"/>
      <name val="Arial"/>
      <family val="2"/>
    </font>
    <font>
      <sz val="10"/>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Narrow"/>
      <family val="2"/>
    </font>
    <font>
      <sz val="10"/>
      <color rgb="FFFF0000"/>
      <name val="Arial Narrow"/>
      <family val="2"/>
    </font>
    <font>
      <sz val="10"/>
      <color rgb="FF00B050"/>
      <name val="Arial Narrow"/>
      <family val="2"/>
    </font>
    <font>
      <sz val="10"/>
      <color theme="5" tint="-0.24997000396251678"/>
      <name val="Arial Narrow"/>
      <family val="2"/>
    </font>
    <font>
      <sz val="10"/>
      <color theme="9" tint="-0.24997000396251678"/>
      <name val="Arial Narrow"/>
      <family val="2"/>
    </font>
    <font>
      <sz val="10"/>
      <color rgb="FF92D050"/>
      <name val="Arial Narrow"/>
      <family val="2"/>
    </font>
    <font>
      <sz val="10"/>
      <color theme="4" tint="-0.24997000396251678"/>
      <name val="Arial Narrow"/>
      <family val="2"/>
    </font>
    <font>
      <sz val="10"/>
      <color rgb="FFC00000"/>
      <name val="Arial Narrow"/>
      <family val="2"/>
    </font>
    <font>
      <sz val="10"/>
      <color rgb="FF0070C0"/>
      <name val="Arial Narrow"/>
      <family val="2"/>
    </font>
    <font>
      <sz val="10"/>
      <color rgb="FF7030A0"/>
      <name val="Arial Narrow"/>
      <family val="2"/>
    </font>
    <font>
      <sz val="10"/>
      <color theme="9" tint="-0.4999699890613556"/>
      <name val="Arial Narrow"/>
      <family val="2"/>
    </font>
    <font>
      <b/>
      <sz val="10"/>
      <color theme="1"/>
      <name val="Arial Narrow"/>
      <family val="2"/>
    </font>
    <font>
      <b/>
      <sz val="11"/>
      <color theme="1"/>
      <name val="Arial Narrow"/>
      <family val="2"/>
    </font>
    <font>
      <sz val="11"/>
      <color theme="1"/>
      <name val="Arial Narrow"/>
      <family val="2"/>
    </font>
    <font>
      <sz val="10"/>
      <color theme="1"/>
      <name val="Arial"/>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thin"/>
    </border>
    <border>
      <left style="medium"/>
      <right/>
      <top style="medium"/>
      <bottom/>
    </border>
    <border>
      <left/>
      <right style="medium"/>
      <top style="medium"/>
      <bottom/>
    </border>
    <border>
      <left style="medium"/>
      <right>
        <color indexed="63"/>
      </right>
      <top>
        <color indexed="63"/>
      </top>
      <bottom>
        <color indexed="63"/>
      </bottom>
    </border>
    <border>
      <left/>
      <right style="medium"/>
      <top/>
      <bottom/>
    </border>
    <border>
      <left style="medium"/>
      <right>
        <color indexed="63"/>
      </right>
      <top>
        <color indexed="63"/>
      </top>
      <bottom style="medium"/>
    </border>
    <border>
      <left>
        <color indexed="63"/>
      </left>
      <right style="medium"/>
      <top>
        <color indexed="63"/>
      </top>
      <bottom style="medium"/>
    </border>
    <border>
      <left/>
      <right/>
      <top style="medium"/>
      <bottom/>
    </border>
    <border>
      <left/>
      <right/>
      <top/>
      <bottom style="medium"/>
    </border>
    <border>
      <left style="thin"/>
      <right style="thin"/>
      <top style="thin"/>
      <bottom style="thin"/>
    </border>
    <border>
      <left/>
      <right/>
      <top/>
      <bottom style="thin">
        <color rgb="FF000000"/>
      </bottom>
    </border>
    <border>
      <left/>
      <right style="thin">
        <color rgb="FF000000"/>
      </right>
      <top/>
      <bottom style="thin">
        <color rgb="FF000000"/>
      </bottom>
    </border>
    <border>
      <left/>
      <right/>
      <top style="thin"/>
      <bottom/>
    </border>
    <border>
      <left/>
      <right style="thin"/>
      <top style="thin"/>
      <bottom/>
    </border>
    <border>
      <left/>
      <right style="thin"/>
      <top/>
      <bottom/>
    </border>
    <border>
      <left style="thin"/>
      <right/>
      <top style="thin"/>
      <bottom/>
    </border>
    <border>
      <left style="thin"/>
      <right/>
      <top/>
      <bottom/>
    </border>
    <border>
      <left style="thin"/>
      <right/>
      <top/>
      <bottom style="thin"/>
    </border>
    <border>
      <left/>
      <right/>
      <top/>
      <bottom style="thin"/>
    </border>
    <border>
      <left/>
      <right style="thin"/>
      <top/>
      <bottom style="thin"/>
    </border>
    <border>
      <left style="thin"/>
      <right style="thin"/>
      <top style="thin"/>
      <bottom>
        <color indexed="63"/>
      </bottom>
    </border>
    <border>
      <left/>
      <right/>
      <top style="thin">
        <color rgb="FF000000"/>
      </top>
      <bottom/>
    </border>
    <border>
      <left/>
      <right style="thin">
        <color rgb="FF000000"/>
      </right>
      <top style="thin">
        <color rgb="FF000000"/>
      </top>
      <bottom/>
    </border>
    <border>
      <left/>
      <right style="thin">
        <color rgb="FF000000"/>
      </right>
      <top/>
      <bottom/>
    </border>
    <border>
      <left/>
      <right style="medium"/>
      <top style="thin"/>
      <bottom/>
    </border>
    <border>
      <left style="thin"/>
      <right>
        <color indexed="63"/>
      </right>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193" fontId="0" fillId="0" borderId="0" applyFont="0" applyFill="0" applyBorder="0" applyAlignment="0" applyProtection="0"/>
    <xf numFmtId="175" fontId="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47" fillId="0" borderId="0">
      <alignment/>
      <protection/>
    </xf>
    <xf numFmtId="0" fontId="0" fillId="32" borderId="5" applyNumberFormat="0" applyFont="0" applyAlignment="0" applyProtection="0"/>
    <xf numFmtId="9" fontId="0" fillId="0" borderId="0" applyFont="0" applyFill="0" applyBorder="0" applyAlignment="0" applyProtection="0"/>
    <xf numFmtId="9" fontId="47"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4" fillId="0" borderId="8" applyNumberFormat="0" applyFill="0" applyAlignment="0" applyProtection="0"/>
    <xf numFmtId="0" fontId="66" fillId="0" borderId="9" applyNumberFormat="0" applyFill="0" applyAlignment="0" applyProtection="0"/>
  </cellStyleXfs>
  <cellXfs count="138">
    <xf numFmtId="0" fontId="0" fillId="0" borderId="0" xfId="0" applyAlignment="1">
      <alignment/>
    </xf>
    <xf numFmtId="0" fontId="3" fillId="0" borderId="0" xfId="0" applyFont="1" applyAlignment="1">
      <alignment wrapText="1"/>
    </xf>
    <xf numFmtId="0" fontId="3" fillId="0" borderId="0" xfId="0" applyFont="1" applyAlignment="1">
      <alignment horizontal="left" wrapText="1"/>
    </xf>
    <xf numFmtId="0" fontId="67" fillId="0" borderId="0" xfId="0" applyFont="1" applyFill="1" applyBorder="1" applyAlignment="1">
      <alignment horizontal="center" vertical="center" wrapText="1"/>
    </xf>
    <xf numFmtId="0" fontId="68" fillId="0" borderId="0" xfId="0" applyFont="1" applyFill="1" applyBorder="1" applyAlignment="1">
      <alignment wrapText="1"/>
    </xf>
    <xf numFmtId="0" fontId="67" fillId="0" borderId="0" xfId="0" applyFont="1" applyFill="1" applyBorder="1" applyAlignment="1">
      <alignment vertical="center" wrapText="1"/>
    </xf>
    <xf numFmtId="0" fontId="67" fillId="0" borderId="0" xfId="0" applyFont="1" applyFill="1" applyBorder="1" applyAlignment="1">
      <alignment horizontal="left" vertical="center" wrapText="1"/>
    </xf>
    <xf numFmtId="0" fontId="68" fillId="0" borderId="0" xfId="0" applyFont="1" applyFill="1" applyBorder="1" applyAlignment="1">
      <alignment horizontal="left" wrapText="1"/>
    </xf>
    <xf numFmtId="0" fontId="67" fillId="0" borderId="0" xfId="0" applyFont="1" applyFill="1" applyBorder="1" applyAlignment="1">
      <alignment wrapText="1"/>
    </xf>
    <xf numFmtId="0" fontId="69" fillId="0" borderId="0" xfId="0" applyFont="1" applyFill="1" applyBorder="1" applyAlignment="1">
      <alignment wrapText="1"/>
    </xf>
    <xf numFmtId="0" fontId="67" fillId="0" borderId="0" xfId="0" applyNumberFormat="1" applyFont="1" applyFill="1" applyBorder="1" applyAlignment="1">
      <alignment horizontal="left" vertical="center" wrapText="1"/>
    </xf>
    <xf numFmtId="0" fontId="70" fillId="0" borderId="0" xfId="0" applyFont="1" applyFill="1" applyBorder="1" applyAlignment="1">
      <alignment wrapText="1"/>
    </xf>
    <xf numFmtId="0" fontId="70" fillId="0" borderId="0" xfId="0" applyFont="1" applyFill="1" applyBorder="1" applyAlignment="1">
      <alignment horizontal="left" wrapText="1"/>
    </xf>
    <xf numFmtId="0" fontId="71" fillId="0" borderId="0" xfId="0" applyFont="1" applyFill="1" applyBorder="1" applyAlignment="1">
      <alignment wrapText="1"/>
    </xf>
    <xf numFmtId="0" fontId="72" fillId="0" borderId="0" xfId="0" applyFont="1" applyFill="1" applyBorder="1" applyAlignment="1">
      <alignment wrapText="1"/>
    </xf>
    <xf numFmtId="0" fontId="73" fillId="0" borderId="0" xfId="0" applyFont="1" applyFill="1" applyBorder="1" applyAlignment="1">
      <alignment wrapText="1"/>
    </xf>
    <xf numFmtId="0" fontId="74" fillId="0" borderId="0" xfId="0" applyFont="1" applyFill="1" applyBorder="1" applyAlignment="1">
      <alignment wrapText="1"/>
    </xf>
    <xf numFmtId="0" fontId="74" fillId="0" borderId="0" xfId="0" applyFont="1" applyFill="1" applyBorder="1" applyAlignment="1">
      <alignment horizontal="left" wrapText="1"/>
    </xf>
    <xf numFmtId="0" fontId="75" fillId="0" borderId="0" xfId="0" applyFont="1" applyFill="1" applyBorder="1" applyAlignment="1">
      <alignment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76" fillId="0" borderId="0" xfId="0" applyFont="1" applyFill="1" applyBorder="1" applyAlignment="1">
      <alignment wrapText="1"/>
    </xf>
    <xf numFmtId="0" fontId="77" fillId="0" borderId="0" xfId="0" applyFont="1" applyFill="1" applyBorder="1" applyAlignment="1">
      <alignment wrapText="1"/>
    </xf>
    <xf numFmtId="0" fontId="3" fillId="0" borderId="0" xfId="0" applyFont="1" applyFill="1" applyBorder="1" applyAlignment="1">
      <alignment wrapText="1"/>
    </xf>
    <xf numFmtId="0" fontId="3" fillId="0" borderId="0" xfId="0" applyFont="1" applyFill="1" applyBorder="1" applyAlignment="1">
      <alignment horizontal="left" wrapText="1"/>
    </xf>
    <xf numFmtId="0" fontId="3" fillId="0" borderId="0" xfId="0" applyFont="1" applyAlignment="1">
      <alignment horizontal="center" wrapText="1"/>
    </xf>
    <xf numFmtId="0" fontId="3" fillId="0" borderId="0" xfId="0" applyFont="1" applyFill="1" applyAlignment="1">
      <alignment wrapText="1"/>
    </xf>
    <xf numFmtId="2" fontId="78" fillId="33" borderId="10" xfId="0" applyNumberFormat="1" applyFont="1" applyFill="1" applyBorder="1" applyAlignment="1">
      <alignment horizontal="center" vertical="center" wrapText="1"/>
    </xf>
    <xf numFmtId="0" fontId="3" fillId="0" borderId="11" xfId="0" applyFont="1" applyBorder="1" applyAlignment="1">
      <alignment wrapText="1"/>
    </xf>
    <xf numFmtId="0" fontId="3" fillId="0" borderId="12" xfId="0" applyFont="1" applyBorder="1" applyAlignment="1">
      <alignment horizontal="left" wrapText="1"/>
    </xf>
    <xf numFmtId="0" fontId="3" fillId="0" borderId="13" xfId="0" applyFont="1" applyBorder="1" applyAlignment="1">
      <alignment wrapText="1"/>
    </xf>
    <xf numFmtId="0" fontId="3" fillId="0" borderId="14" xfId="0" applyFont="1" applyBorder="1" applyAlignment="1">
      <alignment horizontal="left" wrapText="1"/>
    </xf>
    <xf numFmtId="0" fontId="3" fillId="0" borderId="15" xfId="0" applyFont="1" applyBorder="1" applyAlignment="1">
      <alignment wrapText="1"/>
    </xf>
    <xf numFmtId="0" fontId="3" fillId="0" borderId="16" xfId="0" applyFont="1" applyBorder="1" applyAlignment="1">
      <alignment horizontal="left" wrapText="1"/>
    </xf>
    <xf numFmtId="0" fontId="79" fillId="0" borderId="17" xfId="0" applyFont="1" applyBorder="1" applyAlignment="1" applyProtection="1">
      <alignment horizontal="left"/>
      <protection/>
    </xf>
    <xf numFmtId="0" fontId="79" fillId="0" borderId="17" xfId="0" applyFont="1" applyBorder="1" applyAlignment="1" applyProtection="1">
      <alignment/>
      <protection locked="0"/>
    </xf>
    <xf numFmtId="0" fontId="80" fillId="0" borderId="12" xfId="0" applyFont="1" applyBorder="1" applyAlignment="1" applyProtection="1">
      <alignment horizontal="left"/>
      <protection locked="0"/>
    </xf>
    <xf numFmtId="0" fontId="79" fillId="0" borderId="0" xfId="0" applyFont="1" applyBorder="1" applyAlignment="1" applyProtection="1">
      <alignment horizontal="left"/>
      <protection/>
    </xf>
    <xf numFmtId="0" fontId="79" fillId="0" borderId="0" xfId="0" applyFont="1" applyBorder="1" applyAlignment="1" applyProtection="1">
      <alignment/>
      <protection locked="0"/>
    </xf>
    <xf numFmtId="0" fontId="80" fillId="0" borderId="14" xfId="0" applyFont="1" applyBorder="1" applyAlignment="1" applyProtection="1">
      <alignment horizontal="left"/>
      <protection locked="0"/>
    </xf>
    <xf numFmtId="0" fontId="4" fillId="33" borderId="10" xfId="0" applyFont="1" applyFill="1" applyBorder="1" applyAlignment="1">
      <alignment horizontal="center" vertical="center" wrapText="1"/>
    </xf>
    <xf numFmtId="0" fontId="5" fillId="0" borderId="12" xfId="0" applyFont="1" applyBorder="1" applyAlignment="1">
      <alignment wrapText="1"/>
    </xf>
    <xf numFmtId="0" fontId="79" fillId="0" borderId="14" xfId="0" applyFont="1" applyBorder="1" applyAlignment="1" applyProtection="1">
      <alignment/>
      <protection locked="0"/>
    </xf>
    <xf numFmtId="0" fontId="5" fillId="0" borderId="14" xfId="0" applyFont="1" applyBorder="1" applyAlignment="1">
      <alignment wrapText="1"/>
    </xf>
    <xf numFmtId="0" fontId="79" fillId="0" borderId="18" xfId="0" applyFont="1" applyBorder="1" applyAlignment="1" applyProtection="1">
      <alignment horizontal="left" vertical="center" wrapText="1"/>
      <protection/>
    </xf>
    <xf numFmtId="0" fontId="5" fillId="0" borderId="18" xfId="0" applyFont="1" applyBorder="1" applyAlignment="1">
      <alignment wrapText="1"/>
    </xf>
    <xf numFmtId="0" fontId="79" fillId="0" borderId="16" xfId="0" applyFont="1" applyBorder="1" applyAlignment="1" applyProtection="1">
      <alignment horizontal="left" vertical="center" wrapText="1"/>
      <protection/>
    </xf>
    <xf numFmtId="0" fontId="6" fillId="0" borderId="0" xfId="0" applyFont="1" applyFill="1" applyAlignment="1">
      <alignment wrapText="1"/>
    </xf>
    <xf numFmtId="0" fontId="0" fillId="0" borderId="19" xfId="0" applyFont="1" applyFill="1" applyBorder="1" applyAlignment="1">
      <alignment horizontal="center" vertical="center" wrapText="1"/>
    </xf>
    <xf numFmtId="0" fontId="79" fillId="0" borderId="15" xfId="0" applyFont="1" applyBorder="1" applyAlignment="1" applyProtection="1">
      <alignment horizontal="left" vertical="center" wrapText="1"/>
      <protection/>
    </xf>
    <xf numFmtId="0" fontId="79" fillId="0" borderId="18" xfId="0" applyFont="1" applyBorder="1" applyAlignment="1" applyProtection="1">
      <alignment vertical="center"/>
      <protection locked="0"/>
    </xf>
    <xf numFmtId="0" fontId="79" fillId="0" borderId="18" xfId="0" applyFont="1" applyBorder="1" applyAlignment="1" applyProtection="1">
      <alignment vertical="center" wrapText="1"/>
      <protection/>
    </xf>
    <xf numFmtId="0" fontId="80" fillId="0" borderId="16" xfId="0" applyFont="1" applyBorder="1" applyAlignment="1" applyProtection="1">
      <alignment horizontal="left" vertical="center" wrapText="1"/>
      <protection/>
    </xf>
    <xf numFmtId="0" fontId="79" fillId="0" borderId="11" xfId="0" applyFont="1" applyBorder="1" applyAlignment="1" applyProtection="1">
      <alignment/>
      <protection locked="0"/>
    </xf>
    <xf numFmtId="0" fontId="79" fillId="0" borderId="13" xfId="0" applyFont="1" applyBorder="1" applyAlignment="1" applyProtection="1">
      <alignment/>
      <protection locked="0"/>
    </xf>
    <xf numFmtId="0" fontId="7" fillId="0" borderId="0" xfId="0" applyFont="1" applyFill="1" applyBorder="1" applyAlignment="1" applyProtection="1">
      <alignment horizontal="left" vertical="top" wrapText="1"/>
      <protection locked="0"/>
    </xf>
    <xf numFmtId="0" fontId="6" fillId="0" borderId="19" xfId="0" applyFont="1" applyFill="1" applyBorder="1" applyAlignment="1">
      <alignment horizontal="left" vertical="center" wrapText="1"/>
    </xf>
    <xf numFmtId="0" fontId="0" fillId="0" borderId="19" xfId="0" applyFont="1" applyFill="1" applyBorder="1" applyAlignment="1">
      <alignment vertical="center" wrapText="1"/>
    </xf>
    <xf numFmtId="0" fontId="0" fillId="0" borderId="19" xfId="0" applyFont="1" applyFill="1" applyBorder="1" applyAlignment="1">
      <alignment horizontal="center" vertical="center"/>
    </xf>
    <xf numFmtId="0" fontId="9" fillId="0" borderId="17" xfId="0" applyFont="1" applyBorder="1" applyAlignment="1" applyProtection="1">
      <alignment/>
      <protection locked="0"/>
    </xf>
    <xf numFmtId="0" fontId="9" fillId="0" borderId="0" xfId="0" applyFont="1" applyBorder="1" applyAlignment="1" applyProtection="1">
      <alignment/>
      <protection locked="0"/>
    </xf>
    <xf numFmtId="0" fontId="9" fillId="0" borderId="18" xfId="0" applyFont="1" applyBorder="1" applyAlignment="1" applyProtection="1">
      <alignment vertical="center"/>
      <protection locked="0"/>
    </xf>
    <xf numFmtId="0" fontId="10" fillId="0" borderId="20" xfId="0" applyFont="1" applyBorder="1" applyAlignment="1">
      <alignment/>
    </xf>
    <xf numFmtId="0" fontId="10" fillId="0" borderId="21" xfId="0" applyFont="1" applyBorder="1" applyAlignment="1">
      <alignment/>
    </xf>
    <xf numFmtId="0" fontId="10" fillId="0" borderId="0" xfId="0" applyFont="1" applyBorder="1" applyAlignment="1">
      <alignment/>
    </xf>
    <xf numFmtId="0" fontId="3" fillId="0" borderId="0" xfId="0" applyFont="1" applyFill="1" applyAlignment="1">
      <alignment vertical="top" wrapText="1"/>
    </xf>
    <xf numFmtId="10" fontId="12" fillId="0" borderId="0" xfId="0" applyNumberFormat="1" applyFont="1" applyAlignment="1">
      <alignment/>
    </xf>
    <xf numFmtId="0" fontId="0" fillId="0" borderId="19" xfId="0" applyFont="1" applyFill="1" applyBorder="1" applyAlignment="1" applyProtection="1">
      <alignment vertical="top" wrapText="1"/>
      <protection locked="0"/>
    </xf>
    <xf numFmtId="0" fontId="7" fillId="0" borderId="19" xfId="0" applyFont="1" applyFill="1" applyBorder="1" applyAlignment="1" applyProtection="1">
      <alignment vertical="top" wrapText="1"/>
      <protection locked="0"/>
    </xf>
    <xf numFmtId="0" fontId="6" fillId="0" borderId="0" xfId="0" applyFont="1" applyFill="1" applyAlignment="1">
      <alignment vertical="top" wrapText="1"/>
    </xf>
    <xf numFmtId="0" fontId="0" fillId="0" borderId="19" xfId="0" applyFont="1" applyFill="1" applyBorder="1" applyAlignment="1" applyProtection="1">
      <alignment vertical="center" wrapText="1"/>
      <protection locked="0"/>
    </xf>
    <xf numFmtId="0" fontId="0" fillId="0" borderId="19" xfId="0" applyFont="1" applyFill="1" applyBorder="1" applyAlignment="1" applyProtection="1">
      <alignment horizontal="center" vertical="center"/>
      <protection locked="0"/>
    </xf>
    <xf numFmtId="0" fontId="8" fillId="0" borderId="19" xfId="0" applyFont="1" applyFill="1" applyBorder="1" applyAlignment="1">
      <alignment vertical="center" wrapText="1"/>
    </xf>
    <xf numFmtId="0" fontId="8" fillId="0" borderId="0" xfId="0" applyFont="1" applyFill="1" applyAlignment="1">
      <alignment horizontal="justify" vertical="center"/>
    </xf>
    <xf numFmtId="0" fontId="7" fillId="0" borderId="22" xfId="0" applyFont="1" applyFill="1" applyBorder="1" applyAlignment="1" applyProtection="1">
      <alignment vertical="top" wrapText="1"/>
      <protection locked="0"/>
    </xf>
    <xf numFmtId="0" fontId="7" fillId="0" borderId="23" xfId="0" applyFont="1" applyFill="1" applyBorder="1" applyAlignment="1" applyProtection="1">
      <alignment vertical="top" wrapText="1"/>
      <protection locked="0"/>
    </xf>
    <xf numFmtId="2" fontId="0" fillId="0" borderId="19" xfId="0" applyNumberFormat="1" applyFont="1" applyFill="1" applyBorder="1" applyAlignment="1">
      <alignment vertical="top" wrapText="1"/>
    </xf>
    <xf numFmtId="0" fontId="7" fillId="0" borderId="0" xfId="0" applyFont="1" applyFill="1" applyBorder="1" applyAlignment="1" applyProtection="1">
      <alignment vertical="top" wrapText="1"/>
      <protection locked="0"/>
    </xf>
    <xf numFmtId="0" fontId="7" fillId="0" borderId="24" xfId="0" applyFont="1" applyFill="1" applyBorder="1" applyAlignment="1" applyProtection="1">
      <alignment vertical="top" wrapText="1"/>
      <protection locked="0"/>
    </xf>
    <xf numFmtId="2" fontId="0" fillId="0" borderId="19" xfId="0" applyNumberFormat="1" applyFont="1" applyFill="1" applyBorder="1" applyAlignment="1">
      <alignment vertical="center" wrapText="1"/>
    </xf>
    <xf numFmtId="0" fontId="8" fillId="0" borderId="0" xfId="0" applyFont="1" applyFill="1" applyAlignment="1">
      <alignment vertical="center" wrapText="1"/>
    </xf>
    <xf numFmtId="0" fontId="7" fillId="0" borderId="25" xfId="59" applyFont="1" applyFill="1" applyBorder="1" applyAlignment="1" applyProtection="1">
      <alignment horizontal="left" vertical="top" wrapText="1"/>
      <protection locked="0"/>
    </xf>
    <xf numFmtId="0" fontId="7" fillId="0" borderId="22" xfId="59" applyFont="1" applyFill="1" applyBorder="1" applyAlignment="1" applyProtection="1">
      <alignment horizontal="left" vertical="top" wrapText="1"/>
      <protection locked="0"/>
    </xf>
    <xf numFmtId="0" fontId="7" fillId="0" borderId="23" xfId="59" applyFont="1" applyFill="1" applyBorder="1" applyAlignment="1" applyProtection="1">
      <alignment horizontal="left" vertical="top" wrapText="1"/>
      <protection locked="0"/>
    </xf>
    <xf numFmtId="0" fontId="7" fillId="0" borderId="26" xfId="59" applyFont="1" applyFill="1" applyBorder="1" applyAlignment="1" applyProtection="1">
      <alignment horizontal="left" vertical="top" wrapText="1"/>
      <protection locked="0"/>
    </xf>
    <xf numFmtId="0" fontId="7" fillId="0" borderId="0" xfId="59" applyFont="1" applyFill="1" applyBorder="1" applyAlignment="1" applyProtection="1">
      <alignment horizontal="left" vertical="top" wrapText="1"/>
      <protection locked="0"/>
    </xf>
    <xf numFmtId="0" fontId="7" fillId="0" borderId="24" xfId="59" applyFont="1" applyFill="1" applyBorder="1" applyAlignment="1" applyProtection="1">
      <alignment horizontal="left" vertical="top" wrapText="1"/>
      <protection locked="0"/>
    </xf>
    <xf numFmtId="0" fontId="7" fillId="0" borderId="27" xfId="59" applyFont="1" applyFill="1" applyBorder="1" applyAlignment="1" applyProtection="1">
      <alignment horizontal="left" vertical="top" wrapText="1"/>
      <protection locked="0"/>
    </xf>
    <xf numFmtId="0" fontId="7" fillId="0" borderId="28" xfId="59" applyFont="1" applyFill="1" applyBorder="1" applyAlignment="1" applyProtection="1">
      <alignment horizontal="left" vertical="top" wrapText="1"/>
      <protection locked="0"/>
    </xf>
    <xf numFmtId="0" fontId="7" fillId="0" borderId="29" xfId="59" applyFont="1" applyFill="1" applyBorder="1" applyAlignment="1" applyProtection="1">
      <alignment horizontal="left" vertical="top" wrapText="1"/>
      <protection locked="0"/>
    </xf>
    <xf numFmtId="0" fontId="0" fillId="0" borderId="19" xfId="59" applyFont="1" applyFill="1" applyBorder="1" applyAlignment="1" applyProtection="1">
      <alignment vertical="center" wrapText="1"/>
      <protection locked="0"/>
    </xf>
    <xf numFmtId="0" fontId="7" fillId="0" borderId="19" xfId="59" applyFont="1" applyFill="1" applyBorder="1" applyAlignment="1" applyProtection="1">
      <alignment vertical="top" wrapText="1"/>
      <protection locked="0"/>
    </xf>
    <xf numFmtId="9" fontId="0" fillId="0" borderId="19" xfId="0" applyNumberFormat="1" applyFont="1" applyFill="1" applyBorder="1" applyAlignment="1">
      <alignment horizontal="center" vertical="center"/>
    </xf>
    <xf numFmtId="0" fontId="0" fillId="0" borderId="19" xfId="0" applyFont="1" applyFill="1" applyBorder="1" applyAlignment="1">
      <alignment vertical="top" wrapText="1"/>
    </xf>
    <xf numFmtId="0" fontId="81" fillId="0" borderId="19" xfId="0" applyFont="1" applyFill="1" applyBorder="1" applyAlignment="1">
      <alignment horizontal="center" vertical="center" wrapText="1"/>
    </xf>
    <xf numFmtId="0" fontId="81" fillId="0" borderId="19" xfId="0" applyFont="1" applyFill="1" applyBorder="1" applyAlignment="1">
      <alignment vertical="center" wrapText="1"/>
    </xf>
    <xf numFmtId="0" fontId="81" fillId="0" borderId="19" xfId="0" applyFont="1" applyFill="1" applyBorder="1" applyAlignment="1">
      <alignment horizontal="center" vertical="center"/>
    </xf>
    <xf numFmtId="0" fontId="0" fillId="0" borderId="19" xfId="0" applyFont="1" applyFill="1" applyBorder="1" applyAlignment="1">
      <alignment horizontal="left" vertical="top" wrapText="1"/>
    </xf>
    <xf numFmtId="0" fontId="0" fillId="0" borderId="0" xfId="0" applyFont="1" applyFill="1" applyAlignment="1">
      <alignment horizontal="center" vertical="center" wrapText="1"/>
    </xf>
    <xf numFmtId="0" fontId="7" fillId="0" borderId="25" xfId="59" applyFont="1" applyFill="1" applyBorder="1" applyAlignment="1" applyProtection="1">
      <alignment horizontal="justify" vertical="top" wrapText="1"/>
      <protection locked="0"/>
    </xf>
    <xf numFmtId="0" fontId="7" fillId="0" borderId="22" xfId="59" applyFont="1" applyFill="1" applyBorder="1" applyAlignment="1" applyProtection="1">
      <alignment horizontal="justify" vertical="top" wrapText="1"/>
      <protection locked="0"/>
    </xf>
    <xf numFmtId="0" fontId="7" fillId="0" borderId="23" xfId="59" applyFont="1" applyFill="1" applyBorder="1" applyAlignment="1" applyProtection="1">
      <alignment horizontal="justify" vertical="top" wrapText="1"/>
      <protection locked="0"/>
    </xf>
    <xf numFmtId="0" fontId="7" fillId="0" borderId="26" xfId="59" applyFont="1" applyFill="1" applyBorder="1" applyAlignment="1" applyProtection="1">
      <alignment horizontal="justify" vertical="top" wrapText="1"/>
      <protection locked="0"/>
    </xf>
    <xf numFmtId="0" fontId="7" fillId="0" borderId="0" xfId="59" applyFont="1" applyFill="1" applyAlignment="1" applyProtection="1">
      <alignment horizontal="justify" vertical="top" wrapText="1"/>
      <protection locked="0"/>
    </xf>
    <xf numFmtId="0" fontId="7" fillId="0" borderId="24" xfId="59" applyFont="1" applyFill="1" applyBorder="1" applyAlignment="1" applyProtection="1">
      <alignment horizontal="justify" vertical="top" wrapText="1"/>
      <protection locked="0"/>
    </xf>
    <xf numFmtId="0" fontId="7" fillId="0" borderId="25" xfId="59" applyFont="1" applyFill="1" applyBorder="1" applyAlignment="1" applyProtection="1">
      <alignment horizontal="justify" vertical="top" wrapText="1"/>
      <protection locked="0"/>
    </xf>
    <xf numFmtId="0" fontId="7" fillId="0" borderId="22" xfId="59" applyFont="1" applyFill="1" applyBorder="1" applyAlignment="1" applyProtection="1">
      <alignment horizontal="justify" vertical="top" wrapText="1"/>
      <protection locked="0"/>
    </xf>
    <xf numFmtId="0" fontId="7" fillId="0" borderId="23" xfId="59" applyFont="1" applyFill="1" applyBorder="1" applyAlignment="1" applyProtection="1">
      <alignment horizontal="justify" vertical="top" wrapText="1"/>
      <protection locked="0"/>
    </xf>
    <xf numFmtId="0" fontId="7" fillId="0" borderId="26" xfId="59" applyFont="1" applyFill="1" applyBorder="1" applyAlignment="1" applyProtection="1">
      <alignment horizontal="justify" vertical="top" wrapText="1"/>
      <protection locked="0"/>
    </xf>
    <xf numFmtId="0" fontId="7" fillId="0" borderId="0" xfId="59" applyFont="1" applyFill="1" applyAlignment="1" applyProtection="1">
      <alignment horizontal="justify" vertical="top" wrapText="1"/>
      <protection locked="0"/>
    </xf>
    <xf numFmtId="0" fontId="7" fillId="0" borderId="24" xfId="59" applyFont="1" applyFill="1" applyBorder="1" applyAlignment="1" applyProtection="1">
      <alignment horizontal="justify" vertical="top" wrapText="1"/>
      <protection locked="0"/>
    </xf>
    <xf numFmtId="0" fontId="7" fillId="0" borderId="27" xfId="59" applyFont="1" applyFill="1" applyBorder="1" applyAlignment="1" applyProtection="1">
      <alignment horizontal="justify" vertical="top" wrapText="1"/>
      <protection locked="0"/>
    </xf>
    <xf numFmtId="0" fontId="7" fillId="0" borderId="28" xfId="59" applyFont="1" applyFill="1" applyBorder="1" applyAlignment="1" applyProtection="1">
      <alignment horizontal="justify" vertical="top" wrapText="1"/>
      <protection locked="0"/>
    </xf>
    <xf numFmtId="0" fontId="7" fillId="0" borderId="29" xfId="59" applyFont="1" applyFill="1" applyBorder="1" applyAlignment="1" applyProtection="1">
      <alignment horizontal="justify" vertical="top" wrapText="1"/>
      <protection locked="0"/>
    </xf>
    <xf numFmtId="0" fontId="0" fillId="0" borderId="30" xfId="0" applyFont="1" applyFill="1" applyBorder="1" applyAlignment="1">
      <alignment vertical="center" wrapText="1"/>
    </xf>
    <xf numFmtId="0" fontId="82" fillId="0" borderId="19" xfId="0" applyFont="1" applyFill="1" applyBorder="1" applyAlignment="1">
      <alignment horizontal="left" vertical="top" wrapText="1"/>
    </xf>
    <xf numFmtId="0" fontId="82" fillId="0" borderId="22" xfId="0" applyFont="1" applyFill="1" applyBorder="1" applyAlignment="1">
      <alignment horizontal="left" vertical="top" wrapText="1"/>
    </xf>
    <xf numFmtId="0" fontId="82" fillId="0" borderId="23" xfId="0" applyFont="1" applyFill="1" applyBorder="1" applyAlignment="1">
      <alignment horizontal="left" vertical="top" wrapText="1"/>
    </xf>
    <xf numFmtId="0" fontId="82" fillId="0" borderId="26" xfId="0" applyFont="1" applyFill="1" applyBorder="1" applyAlignment="1">
      <alignment horizontal="left" vertical="top" wrapText="1"/>
    </xf>
    <xf numFmtId="0" fontId="82" fillId="0" borderId="0" xfId="0" applyFont="1" applyFill="1" applyBorder="1" applyAlignment="1">
      <alignment horizontal="left" vertical="top" wrapText="1"/>
    </xf>
    <xf numFmtId="0" fontId="82" fillId="0" borderId="24" xfId="0" applyFont="1" applyFill="1" applyBorder="1" applyAlignment="1">
      <alignment horizontal="left" vertical="top" wrapText="1"/>
    </xf>
    <xf numFmtId="0" fontId="82" fillId="0" borderId="26" xfId="0" applyFont="1" applyFill="1" applyBorder="1" applyAlignment="1">
      <alignment horizontal="left" vertical="center" wrapText="1"/>
    </xf>
    <xf numFmtId="0" fontId="8" fillId="0" borderId="31" xfId="0" applyFont="1" applyFill="1" applyBorder="1" applyAlignment="1">
      <alignment/>
    </xf>
    <xf numFmtId="0" fontId="8" fillId="0" borderId="32" xfId="0" applyFont="1" applyFill="1" applyBorder="1" applyAlignment="1">
      <alignment/>
    </xf>
    <xf numFmtId="0" fontId="8" fillId="0" borderId="19" xfId="0" applyFont="1" applyFill="1" applyBorder="1" applyAlignment="1">
      <alignment wrapText="1"/>
    </xf>
    <xf numFmtId="0" fontId="0" fillId="0" borderId="0" xfId="0" applyFill="1" applyAlignment="1">
      <alignment/>
    </xf>
    <xf numFmtId="0" fontId="8" fillId="0" borderId="33" xfId="0" applyFont="1" applyFill="1" applyBorder="1" applyAlignment="1">
      <alignment/>
    </xf>
    <xf numFmtId="0" fontId="8" fillId="0" borderId="19" xfId="0" applyFont="1" applyFill="1" applyBorder="1" applyAlignment="1">
      <alignment vertical="top" wrapText="1"/>
    </xf>
    <xf numFmtId="0" fontId="8" fillId="0" borderId="20" xfId="0" applyFont="1" applyFill="1" applyBorder="1" applyAlignment="1">
      <alignment/>
    </xf>
    <xf numFmtId="0" fontId="8" fillId="0" borderId="21" xfId="0" applyFont="1" applyFill="1" applyBorder="1" applyAlignment="1">
      <alignment/>
    </xf>
    <xf numFmtId="0" fontId="0" fillId="0" borderId="22" xfId="0" applyFont="1" applyFill="1" applyBorder="1" applyAlignment="1" applyProtection="1">
      <alignment vertical="top" wrapText="1"/>
      <protection locked="0"/>
    </xf>
    <xf numFmtId="0" fontId="0" fillId="0" borderId="34" xfId="0" applyFont="1" applyFill="1" applyBorder="1" applyAlignment="1" applyProtection="1">
      <alignment vertical="top" wrapText="1"/>
      <protection locked="0"/>
    </xf>
    <xf numFmtId="0" fontId="0" fillId="0" borderId="35" xfId="0" applyFont="1" applyFill="1" applyBorder="1" applyAlignment="1">
      <alignment horizontal="center" vertical="center"/>
    </xf>
    <xf numFmtId="0" fontId="10" fillId="0" borderId="31" xfId="0" applyFont="1" applyFill="1" applyBorder="1" applyAlignment="1">
      <alignment/>
    </xf>
    <xf numFmtId="0" fontId="10" fillId="0" borderId="32" xfId="0" applyFont="1" applyFill="1" applyBorder="1" applyAlignment="1">
      <alignment/>
    </xf>
    <xf numFmtId="0" fontId="11" fillId="0" borderId="0" xfId="0" applyFont="1" applyFill="1" applyAlignment="1">
      <alignment/>
    </xf>
    <xf numFmtId="0" fontId="10" fillId="0" borderId="33" xfId="0" applyFont="1" applyFill="1" applyBorder="1" applyAlignment="1">
      <alignment/>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Millares 2" xfId="52"/>
    <cellStyle name="Millares 3" xfId="53"/>
    <cellStyle name="Currency" xfId="54"/>
    <cellStyle name="Currency [0]" xfId="55"/>
    <cellStyle name="Neutral" xfId="56"/>
    <cellStyle name="Normal 2" xfId="57"/>
    <cellStyle name="Normal 2 2" xfId="58"/>
    <cellStyle name="Normal 3" xfId="59"/>
    <cellStyle name="Notas" xfId="60"/>
    <cellStyle name="Percent" xfId="61"/>
    <cellStyle name="Porcentaje 2"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1066800</xdr:colOff>
      <xdr:row>5</xdr:row>
      <xdr:rowOff>0</xdr:rowOff>
    </xdr:from>
    <xdr:ext cx="104775" cy="266700"/>
    <xdr:sp fLocksText="0">
      <xdr:nvSpPr>
        <xdr:cNvPr id="1" name="1 CuadroTexto"/>
        <xdr:cNvSpPr txBox="1">
          <a:spLocks noChangeArrowheads="1"/>
        </xdr:cNvSpPr>
      </xdr:nvSpPr>
      <xdr:spPr>
        <a:xfrm>
          <a:off x="9877425" y="2619375"/>
          <a:ext cx="1047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8</xdr:col>
      <xdr:colOff>1504950</xdr:colOff>
      <xdr:row>1</xdr:row>
      <xdr:rowOff>76200</xdr:rowOff>
    </xdr:from>
    <xdr:to>
      <xdr:col>9</xdr:col>
      <xdr:colOff>2390775</xdr:colOff>
      <xdr:row>2</xdr:row>
      <xdr:rowOff>981075</xdr:rowOff>
    </xdr:to>
    <xdr:pic>
      <xdr:nvPicPr>
        <xdr:cNvPr id="2" name="Imagen 1"/>
        <xdr:cNvPicPr preferRelativeResize="1">
          <a:picLocks noChangeAspect="1"/>
        </xdr:cNvPicPr>
      </xdr:nvPicPr>
      <xdr:blipFill>
        <a:blip r:embed="rId1"/>
        <a:stretch>
          <a:fillRect/>
        </a:stretch>
      </xdr:blipFill>
      <xdr:spPr>
        <a:xfrm>
          <a:off x="13239750" y="247650"/>
          <a:ext cx="3609975"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K148"/>
  <sheetViews>
    <sheetView showGridLines="0" tabSelected="1" zoomScale="77" zoomScaleNormal="77" zoomScaleSheetLayoutView="64" zoomScalePageLayoutView="0" workbookViewId="0" topLeftCell="A1">
      <pane xSplit="4" ySplit="6" topLeftCell="E42" activePane="bottomRight" state="frozen"/>
      <selection pane="topLeft" activeCell="A1" sqref="A1"/>
      <selection pane="topRight" activeCell="D1" sqref="D1"/>
      <selection pane="bottomLeft" activeCell="A4" sqref="A4"/>
      <selection pane="bottomRight" activeCell="J62" sqref="J62"/>
    </sheetView>
  </sheetViews>
  <sheetFormatPr defaultColWidth="11.421875" defaultRowHeight="12.75"/>
  <cols>
    <col min="1" max="1" width="15.421875" style="1" customWidth="1"/>
    <col min="2" max="2" width="18.57421875" style="1" customWidth="1"/>
    <col min="3" max="3" width="21.57421875" style="1" customWidth="1"/>
    <col min="4" max="4" width="13.8515625" style="1" customWidth="1"/>
    <col min="5" max="5" width="36.00390625" style="1" customWidth="1"/>
    <col min="6" max="6" width="26.7109375" style="1" customWidth="1"/>
    <col min="7" max="7" width="25.00390625" style="1" customWidth="1"/>
    <col min="8" max="8" width="18.8515625" style="1" customWidth="1"/>
    <col min="9" max="9" width="40.8515625" style="1" customWidth="1"/>
    <col min="10" max="10" width="70.57421875" style="2" customWidth="1"/>
    <col min="11" max="11" width="11.421875" style="27" hidden="1" customWidth="1"/>
    <col min="12" max="12" width="21.8515625" style="27" hidden="1" customWidth="1"/>
    <col min="13" max="16" width="11.421875" style="27" hidden="1" customWidth="1"/>
    <col min="17" max="17" width="3.00390625" style="27" hidden="1" customWidth="1"/>
    <col min="18" max="22" width="11.421875" style="27" hidden="1" customWidth="1"/>
    <col min="23" max="23" width="5.421875" style="27" hidden="1" customWidth="1"/>
    <col min="24" max="26" width="11.421875" style="27" customWidth="1"/>
    <col min="27" max="27" width="70.28125" style="27" customWidth="1"/>
    <col min="28" max="16384" width="11.421875" style="27" customWidth="1"/>
  </cols>
  <sheetData>
    <row r="1" ht="13.5" thickBot="1"/>
    <row r="2" spans="1:24" ht="22.5" customHeight="1">
      <c r="A2" s="60" t="s">
        <v>6</v>
      </c>
      <c r="B2" s="35"/>
      <c r="C2" s="35"/>
      <c r="D2" s="42"/>
      <c r="E2" s="54"/>
      <c r="F2" s="36" t="s">
        <v>262</v>
      </c>
      <c r="G2" s="36"/>
      <c r="H2" s="37"/>
      <c r="I2" s="29"/>
      <c r="J2" s="30"/>
      <c r="X2"/>
    </row>
    <row r="3" spans="1:27" ht="110.25" customHeight="1">
      <c r="A3" s="61" t="s">
        <v>7</v>
      </c>
      <c r="B3" s="38"/>
      <c r="C3" s="38"/>
      <c r="D3" s="43"/>
      <c r="E3" s="55"/>
      <c r="F3" s="39" t="s">
        <v>265</v>
      </c>
      <c r="G3" s="39"/>
      <c r="H3" s="40"/>
      <c r="I3" s="31"/>
      <c r="J3" s="32"/>
      <c r="X3"/>
      <c r="AA3" s="66"/>
    </row>
    <row r="4" spans="1:27" ht="22.5" customHeight="1">
      <c r="A4" s="61" t="s">
        <v>11</v>
      </c>
      <c r="B4" s="38"/>
      <c r="C4" s="38"/>
      <c r="D4" s="44"/>
      <c r="E4" s="55"/>
      <c r="F4" s="39" t="s">
        <v>263</v>
      </c>
      <c r="G4" s="39"/>
      <c r="H4" s="40"/>
      <c r="I4" s="31"/>
      <c r="J4" s="32"/>
      <c r="X4" s="67"/>
      <c r="AA4" s="66"/>
    </row>
    <row r="5" spans="1:27" ht="37.5" customHeight="1" thickBot="1">
      <c r="A5" s="62" t="s">
        <v>278</v>
      </c>
      <c r="B5" s="45"/>
      <c r="C5" s="46"/>
      <c r="D5" s="47"/>
      <c r="E5" s="50"/>
      <c r="F5" s="51" t="s">
        <v>338</v>
      </c>
      <c r="G5" s="52"/>
      <c r="H5" s="53"/>
      <c r="I5" s="33"/>
      <c r="J5" s="34"/>
      <c r="AA5" s="66"/>
    </row>
    <row r="6" spans="1:27" ht="32.25" customHeight="1">
      <c r="A6" s="41" t="s">
        <v>144</v>
      </c>
      <c r="B6" s="41" t="s">
        <v>159</v>
      </c>
      <c r="C6" s="41" t="s">
        <v>143</v>
      </c>
      <c r="D6" s="28" t="s">
        <v>145</v>
      </c>
      <c r="E6" s="28" t="s">
        <v>148</v>
      </c>
      <c r="F6" s="28" t="s">
        <v>149</v>
      </c>
      <c r="G6" s="28" t="s">
        <v>146</v>
      </c>
      <c r="H6" s="28" t="s">
        <v>147</v>
      </c>
      <c r="I6" s="28" t="s">
        <v>4</v>
      </c>
      <c r="J6" s="28" t="s">
        <v>5</v>
      </c>
      <c r="AA6" s="66"/>
    </row>
    <row r="7" spans="1:27" s="48" customFormat="1" ht="147.75" customHeight="1">
      <c r="A7" s="49" t="s">
        <v>115</v>
      </c>
      <c r="B7" s="49" t="s">
        <v>237</v>
      </c>
      <c r="C7" s="58" t="s">
        <v>239</v>
      </c>
      <c r="D7" s="58" t="s">
        <v>10</v>
      </c>
      <c r="E7" s="58" t="s">
        <v>117</v>
      </c>
      <c r="F7" s="58" t="s">
        <v>276</v>
      </c>
      <c r="G7" s="58" t="s">
        <v>118</v>
      </c>
      <c r="H7" s="58" t="s">
        <v>119</v>
      </c>
      <c r="I7" s="59" t="s">
        <v>387</v>
      </c>
      <c r="J7" s="68" t="s">
        <v>388</v>
      </c>
      <c r="K7" s="69"/>
      <c r="L7" s="69"/>
      <c r="M7" s="69"/>
      <c r="N7" s="69"/>
      <c r="O7" s="69"/>
      <c r="P7" s="69"/>
      <c r="Q7" s="69"/>
      <c r="R7" s="69"/>
      <c r="S7" s="69"/>
      <c r="T7" s="69"/>
      <c r="U7" s="69"/>
      <c r="V7" s="69"/>
      <c r="W7" s="69"/>
      <c r="AA7" s="70"/>
    </row>
    <row r="8" spans="1:27" s="48" customFormat="1" ht="76.5" customHeight="1">
      <c r="A8" s="49" t="s">
        <v>116</v>
      </c>
      <c r="B8" s="49" t="s">
        <v>237</v>
      </c>
      <c r="C8" s="58" t="s">
        <v>239</v>
      </c>
      <c r="D8" s="58" t="s">
        <v>10</v>
      </c>
      <c r="E8" s="58" t="s">
        <v>122</v>
      </c>
      <c r="F8" s="58" t="s">
        <v>277</v>
      </c>
      <c r="G8" s="58" t="s">
        <v>123</v>
      </c>
      <c r="H8" s="58" t="s">
        <v>124</v>
      </c>
      <c r="I8" s="59" t="s">
        <v>389</v>
      </c>
      <c r="J8" s="71" t="s">
        <v>418</v>
      </c>
      <c r="K8" s="69"/>
      <c r="L8" s="69"/>
      <c r="M8" s="69"/>
      <c r="N8" s="69"/>
      <c r="O8" s="69"/>
      <c r="P8" s="69"/>
      <c r="Q8" s="69"/>
      <c r="R8" s="69"/>
      <c r="S8" s="69"/>
      <c r="T8" s="69"/>
      <c r="U8" s="69"/>
      <c r="V8" s="69"/>
      <c r="W8" s="69"/>
      <c r="AA8" s="70"/>
    </row>
    <row r="9" spans="1:27" s="48" customFormat="1" ht="99" customHeight="1">
      <c r="A9" s="49" t="s">
        <v>120</v>
      </c>
      <c r="B9" s="49" t="s">
        <v>237</v>
      </c>
      <c r="C9" s="58" t="s">
        <v>239</v>
      </c>
      <c r="D9" s="58" t="s">
        <v>10</v>
      </c>
      <c r="E9" s="58" t="s">
        <v>126</v>
      </c>
      <c r="F9" s="58" t="s">
        <v>259</v>
      </c>
      <c r="G9" s="58" t="s">
        <v>127</v>
      </c>
      <c r="H9" s="58" t="s">
        <v>128</v>
      </c>
      <c r="I9" s="72" t="s">
        <v>390</v>
      </c>
      <c r="J9" s="73" t="s">
        <v>391</v>
      </c>
      <c r="AA9" s="70"/>
    </row>
    <row r="10" spans="1:24" s="48" customFormat="1" ht="90" customHeight="1">
      <c r="A10" s="49" t="s">
        <v>121</v>
      </c>
      <c r="B10" s="49" t="s">
        <v>237</v>
      </c>
      <c r="C10" s="58" t="s">
        <v>239</v>
      </c>
      <c r="D10" s="58" t="s">
        <v>10</v>
      </c>
      <c r="E10" s="58" t="s">
        <v>130</v>
      </c>
      <c r="F10" s="58" t="s">
        <v>275</v>
      </c>
      <c r="G10" s="58" t="s">
        <v>131</v>
      </c>
      <c r="H10" s="58" t="s">
        <v>132</v>
      </c>
      <c r="I10" s="59" t="s">
        <v>392</v>
      </c>
      <c r="J10" s="74" t="s">
        <v>419</v>
      </c>
      <c r="X10" s="74"/>
    </row>
    <row r="11" spans="1:24" s="48" customFormat="1" ht="70.5" customHeight="1">
      <c r="A11" s="49" t="s">
        <v>125</v>
      </c>
      <c r="B11" s="49" t="s">
        <v>237</v>
      </c>
      <c r="C11" s="58" t="s">
        <v>239</v>
      </c>
      <c r="D11" s="58" t="s">
        <v>10</v>
      </c>
      <c r="E11" s="58" t="s">
        <v>133</v>
      </c>
      <c r="F11" s="58" t="s">
        <v>230</v>
      </c>
      <c r="G11" s="58" t="s">
        <v>134</v>
      </c>
      <c r="H11" s="58" t="s">
        <v>135</v>
      </c>
      <c r="I11" s="59" t="s">
        <v>393</v>
      </c>
      <c r="J11" s="73" t="s">
        <v>394</v>
      </c>
      <c r="X11" s="74"/>
    </row>
    <row r="12" spans="1:23" s="48" customFormat="1" ht="132" customHeight="1">
      <c r="A12" s="49" t="s">
        <v>129</v>
      </c>
      <c r="B12" s="49" t="s">
        <v>237</v>
      </c>
      <c r="C12" s="58" t="s">
        <v>239</v>
      </c>
      <c r="D12" s="58" t="s">
        <v>10</v>
      </c>
      <c r="E12" s="58" t="s">
        <v>136</v>
      </c>
      <c r="F12" s="58" t="s">
        <v>231</v>
      </c>
      <c r="G12" s="58" t="s">
        <v>137</v>
      </c>
      <c r="H12" s="58" t="s">
        <v>138</v>
      </c>
      <c r="I12" s="59" t="s">
        <v>395</v>
      </c>
      <c r="J12" s="73" t="s">
        <v>396</v>
      </c>
      <c r="K12" s="75"/>
      <c r="L12" s="75"/>
      <c r="M12" s="75"/>
      <c r="N12" s="75"/>
      <c r="O12" s="75"/>
      <c r="P12" s="75"/>
      <c r="Q12" s="75"/>
      <c r="R12" s="75"/>
      <c r="S12" s="75"/>
      <c r="T12" s="75"/>
      <c r="U12" s="75"/>
      <c r="V12" s="75"/>
      <c r="W12" s="76"/>
    </row>
    <row r="13" spans="1:23" s="48" customFormat="1" ht="123.75" customHeight="1">
      <c r="A13" s="49" t="s">
        <v>177</v>
      </c>
      <c r="B13" s="49" t="s">
        <v>237</v>
      </c>
      <c r="C13" s="58" t="s">
        <v>239</v>
      </c>
      <c r="D13" s="58" t="s">
        <v>2</v>
      </c>
      <c r="E13" s="58" t="s">
        <v>201</v>
      </c>
      <c r="F13" s="58" t="s">
        <v>269</v>
      </c>
      <c r="G13" s="58" t="s">
        <v>202</v>
      </c>
      <c r="H13" s="58" t="s">
        <v>203</v>
      </c>
      <c r="I13" s="59" t="s">
        <v>412</v>
      </c>
      <c r="J13" s="77" t="s">
        <v>413</v>
      </c>
      <c r="K13" s="78"/>
      <c r="L13" s="78"/>
      <c r="M13" s="78"/>
      <c r="N13" s="78"/>
      <c r="O13" s="78"/>
      <c r="P13" s="78"/>
      <c r="Q13" s="78"/>
      <c r="R13" s="78"/>
      <c r="S13" s="78"/>
      <c r="T13" s="78"/>
      <c r="U13" s="78"/>
      <c r="V13" s="78"/>
      <c r="W13" s="79"/>
    </row>
    <row r="14" spans="1:23" s="48" customFormat="1" ht="122.25" customHeight="1">
      <c r="A14" s="49" t="s">
        <v>299</v>
      </c>
      <c r="B14" s="49" t="s">
        <v>237</v>
      </c>
      <c r="C14" s="58" t="s">
        <v>239</v>
      </c>
      <c r="D14" s="58" t="s">
        <v>2</v>
      </c>
      <c r="E14" s="58" t="s">
        <v>178</v>
      </c>
      <c r="F14" s="58" t="s">
        <v>93</v>
      </c>
      <c r="G14" s="58" t="s">
        <v>179</v>
      </c>
      <c r="H14" s="58" t="s">
        <v>180</v>
      </c>
      <c r="I14" s="59" t="s">
        <v>411</v>
      </c>
      <c r="J14" s="80" t="s">
        <v>410</v>
      </c>
      <c r="K14" s="78"/>
      <c r="L14" s="78"/>
      <c r="M14" s="78"/>
      <c r="N14" s="78"/>
      <c r="O14" s="78"/>
      <c r="P14" s="78"/>
      <c r="Q14" s="78"/>
      <c r="R14" s="78"/>
      <c r="S14" s="78"/>
      <c r="T14" s="78"/>
      <c r="U14" s="78"/>
      <c r="V14" s="78"/>
      <c r="W14" s="79"/>
    </row>
    <row r="15" spans="1:23" s="48" customFormat="1" ht="56.25" customHeight="1">
      <c r="A15" s="49" t="s">
        <v>300</v>
      </c>
      <c r="B15" s="49" t="s">
        <v>237</v>
      </c>
      <c r="C15" s="58" t="s">
        <v>239</v>
      </c>
      <c r="D15" s="58" t="s">
        <v>2</v>
      </c>
      <c r="E15" s="58" t="s">
        <v>181</v>
      </c>
      <c r="F15" s="58" t="s">
        <v>204</v>
      </c>
      <c r="G15" s="58" t="s">
        <v>194</v>
      </c>
      <c r="H15" s="58" t="s">
        <v>205</v>
      </c>
      <c r="I15" s="59" t="s">
        <v>332</v>
      </c>
      <c r="J15" s="80" t="s">
        <v>386</v>
      </c>
      <c r="K15" s="78"/>
      <c r="L15" s="78"/>
      <c r="M15" s="78"/>
      <c r="N15" s="78"/>
      <c r="O15" s="78"/>
      <c r="P15" s="78"/>
      <c r="Q15" s="78"/>
      <c r="R15" s="78"/>
      <c r="S15" s="78"/>
      <c r="T15" s="78"/>
      <c r="U15" s="78"/>
      <c r="V15" s="78"/>
      <c r="W15" s="79"/>
    </row>
    <row r="16" spans="1:37" s="48" customFormat="1" ht="137.25" customHeight="1">
      <c r="A16" s="49" t="s">
        <v>68</v>
      </c>
      <c r="B16" s="49" t="s">
        <v>237</v>
      </c>
      <c r="C16" s="58" t="s">
        <v>240</v>
      </c>
      <c r="D16" s="58" t="s">
        <v>2</v>
      </c>
      <c r="E16" s="58" t="s">
        <v>69</v>
      </c>
      <c r="F16" s="58" t="s">
        <v>9</v>
      </c>
      <c r="G16" s="58" t="s">
        <v>70</v>
      </c>
      <c r="H16" s="58" t="s">
        <v>71</v>
      </c>
      <c r="I16" s="59" t="s">
        <v>378</v>
      </c>
      <c r="J16" s="81" t="s">
        <v>376</v>
      </c>
      <c r="X16" s="82"/>
      <c r="Y16" s="83"/>
      <c r="Z16" s="83"/>
      <c r="AA16" s="83"/>
      <c r="AB16" s="83"/>
      <c r="AC16" s="83"/>
      <c r="AD16" s="83"/>
      <c r="AE16" s="83"/>
      <c r="AF16" s="83"/>
      <c r="AG16" s="83"/>
      <c r="AH16" s="83"/>
      <c r="AI16" s="83"/>
      <c r="AJ16" s="83"/>
      <c r="AK16" s="84"/>
    </row>
    <row r="17" spans="1:37" s="48" customFormat="1" ht="36" customHeight="1">
      <c r="A17" s="49" t="s">
        <v>72</v>
      </c>
      <c r="B17" s="49" t="s">
        <v>237</v>
      </c>
      <c r="C17" s="58" t="s">
        <v>240</v>
      </c>
      <c r="D17" s="58" t="s">
        <v>2</v>
      </c>
      <c r="E17" s="58" t="s">
        <v>73</v>
      </c>
      <c r="F17" s="58" t="s">
        <v>260</v>
      </c>
      <c r="G17" s="58" t="s">
        <v>74</v>
      </c>
      <c r="H17" s="58" t="s">
        <v>75</v>
      </c>
      <c r="I17" s="59" t="s">
        <v>264</v>
      </c>
      <c r="J17" s="71" t="s">
        <v>270</v>
      </c>
      <c r="K17" s="56"/>
      <c r="L17" s="56"/>
      <c r="M17" s="56"/>
      <c r="N17" s="56"/>
      <c r="O17" s="56"/>
      <c r="P17" s="56"/>
      <c r="Q17" s="56"/>
      <c r="R17" s="56"/>
      <c r="S17" s="56"/>
      <c r="T17" s="56"/>
      <c r="U17" s="56"/>
      <c r="V17" s="56"/>
      <c r="W17" s="56"/>
      <c r="X17" s="85"/>
      <c r="Y17" s="86"/>
      <c r="Z17" s="86"/>
      <c r="AA17" s="86"/>
      <c r="AB17" s="86"/>
      <c r="AC17" s="86"/>
      <c r="AD17" s="86"/>
      <c r="AE17" s="86"/>
      <c r="AF17" s="86"/>
      <c r="AG17" s="86"/>
      <c r="AH17" s="86"/>
      <c r="AI17" s="86"/>
      <c r="AJ17" s="86"/>
      <c r="AK17" s="87"/>
    </row>
    <row r="18" spans="1:37" s="48" customFormat="1" ht="95.25" customHeight="1">
      <c r="A18" s="49" t="s">
        <v>76</v>
      </c>
      <c r="B18" s="49" t="s">
        <v>237</v>
      </c>
      <c r="C18" s="58" t="s">
        <v>240</v>
      </c>
      <c r="D18" s="58" t="s">
        <v>2</v>
      </c>
      <c r="E18" s="58" t="s">
        <v>77</v>
      </c>
      <c r="F18" s="58" t="s">
        <v>78</v>
      </c>
      <c r="G18" s="58" t="s">
        <v>79</v>
      </c>
      <c r="H18" s="58" t="s">
        <v>80</v>
      </c>
      <c r="I18" s="59" t="s">
        <v>379</v>
      </c>
      <c r="J18" s="58" t="s">
        <v>377</v>
      </c>
      <c r="K18" s="57"/>
      <c r="L18" s="57"/>
      <c r="M18" s="57"/>
      <c r="N18" s="57"/>
      <c r="O18" s="57"/>
      <c r="P18" s="57"/>
      <c r="Q18" s="57"/>
      <c r="R18" s="57"/>
      <c r="S18" s="57"/>
      <c r="T18" s="57"/>
      <c r="U18" s="57"/>
      <c r="V18" s="57"/>
      <c r="W18" s="57"/>
      <c r="X18" s="88"/>
      <c r="Y18" s="89"/>
      <c r="Z18" s="89"/>
      <c r="AA18" s="89"/>
      <c r="AB18" s="89"/>
      <c r="AC18" s="89"/>
      <c r="AD18" s="89"/>
      <c r="AE18" s="89"/>
      <c r="AF18" s="89"/>
      <c r="AG18" s="89"/>
      <c r="AH18" s="89"/>
      <c r="AI18" s="89"/>
      <c r="AJ18" s="89"/>
      <c r="AK18" s="90"/>
    </row>
    <row r="19" spans="1:23" s="48" customFormat="1" ht="78" customHeight="1">
      <c r="A19" s="49" t="s">
        <v>81</v>
      </c>
      <c r="B19" s="49" t="s">
        <v>237</v>
      </c>
      <c r="C19" s="58" t="s">
        <v>240</v>
      </c>
      <c r="D19" s="58" t="s">
        <v>2</v>
      </c>
      <c r="E19" s="58" t="s">
        <v>83</v>
      </c>
      <c r="F19" s="58" t="s">
        <v>176</v>
      </c>
      <c r="G19" s="58" t="s">
        <v>267</v>
      </c>
      <c r="H19" s="58" t="s">
        <v>82</v>
      </c>
      <c r="I19" s="59" t="s">
        <v>381</v>
      </c>
      <c r="J19" s="58" t="s">
        <v>380</v>
      </c>
      <c r="K19" s="57"/>
      <c r="L19" s="57"/>
      <c r="M19" s="57"/>
      <c r="N19" s="57"/>
      <c r="O19" s="57"/>
      <c r="P19" s="57"/>
      <c r="Q19" s="57"/>
      <c r="R19" s="57"/>
      <c r="S19" s="57"/>
      <c r="T19" s="57"/>
      <c r="U19" s="57"/>
      <c r="V19" s="57"/>
      <c r="W19" s="57"/>
    </row>
    <row r="20" spans="1:23" s="48" customFormat="1" ht="73.5" customHeight="1">
      <c r="A20" s="49" t="s">
        <v>84</v>
      </c>
      <c r="B20" s="49" t="s">
        <v>237</v>
      </c>
      <c r="C20" s="58" t="s">
        <v>240</v>
      </c>
      <c r="D20" s="58" t="s">
        <v>2</v>
      </c>
      <c r="E20" s="58" t="s">
        <v>85</v>
      </c>
      <c r="F20" s="58" t="s">
        <v>86</v>
      </c>
      <c r="G20" s="58" t="s">
        <v>87</v>
      </c>
      <c r="H20" s="58" t="s">
        <v>88</v>
      </c>
      <c r="I20" s="59" t="s">
        <v>383</v>
      </c>
      <c r="J20" s="58" t="s">
        <v>382</v>
      </c>
      <c r="K20" s="57"/>
      <c r="L20" s="57"/>
      <c r="M20" s="57"/>
      <c r="N20" s="57"/>
      <c r="O20" s="57"/>
      <c r="P20" s="57"/>
      <c r="Q20" s="57"/>
      <c r="R20" s="57"/>
      <c r="S20" s="57"/>
      <c r="T20" s="57"/>
      <c r="U20" s="57"/>
      <c r="V20" s="57"/>
      <c r="W20" s="57"/>
    </row>
    <row r="21" spans="1:23" s="48" customFormat="1" ht="72" customHeight="1">
      <c r="A21" s="49" t="s">
        <v>89</v>
      </c>
      <c r="B21" s="49" t="s">
        <v>237</v>
      </c>
      <c r="C21" s="58" t="s">
        <v>240</v>
      </c>
      <c r="D21" s="58" t="s">
        <v>2</v>
      </c>
      <c r="E21" s="58" t="s">
        <v>90</v>
      </c>
      <c r="F21" s="58" t="s">
        <v>91</v>
      </c>
      <c r="G21" s="58" t="s">
        <v>261</v>
      </c>
      <c r="H21" s="58" t="s">
        <v>92</v>
      </c>
      <c r="I21" s="59" t="s">
        <v>385</v>
      </c>
      <c r="J21" s="58" t="s">
        <v>384</v>
      </c>
      <c r="K21" s="57"/>
      <c r="L21" s="57"/>
      <c r="M21" s="57"/>
      <c r="N21" s="57"/>
      <c r="O21" s="57"/>
      <c r="P21" s="57"/>
      <c r="Q21" s="57"/>
      <c r="R21" s="57"/>
      <c r="S21" s="57"/>
      <c r="T21" s="57"/>
      <c r="U21" s="57"/>
      <c r="V21" s="57"/>
      <c r="W21" s="57"/>
    </row>
    <row r="22" spans="1:23" s="48" customFormat="1" ht="53.25" customHeight="1">
      <c r="A22" s="49" t="s">
        <v>172</v>
      </c>
      <c r="B22" s="49" t="s">
        <v>237</v>
      </c>
      <c r="C22" s="58" t="s">
        <v>241</v>
      </c>
      <c r="D22" s="58" t="s">
        <v>2</v>
      </c>
      <c r="E22" s="58" t="s">
        <v>62</v>
      </c>
      <c r="F22" s="58" t="s">
        <v>190</v>
      </c>
      <c r="G22" s="58" t="s">
        <v>63</v>
      </c>
      <c r="H22" s="58" t="s">
        <v>64</v>
      </c>
      <c r="I22" s="59" t="s">
        <v>333</v>
      </c>
      <c r="J22" s="91" t="s">
        <v>341</v>
      </c>
      <c r="K22" s="92"/>
      <c r="L22" s="92"/>
      <c r="M22" s="92"/>
      <c r="N22" s="92"/>
      <c r="O22" s="92"/>
      <c r="P22" s="92"/>
      <c r="Q22" s="92"/>
      <c r="R22" s="92"/>
      <c r="S22" s="92"/>
      <c r="T22" s="92"/>
      <c r="U22" s="92"/>
      <c r="V22" s="92"/>
      <c r="W22" s="92"/>
    </row>
    <row r="23" spans="1:23" s="48" customFormat="1" ht="194.25" customHeight="1">
      <c r="A23" s="49" t="s">
        <v>173</v>
      </c>
      <c r="B23" s="49" t="s">
        <v>237</v>
      </c>
      <c r="C23" s="58" t="s">
        <v>241</v>
      </c>
      <c r="D23" s="58" t="s">
        <v>2</v>
      </c>
      <c r="E23" s="58" t="s">
        <v>196</v>
      </c>
      <c r="F23" s="58" t="s">
        <v>197</v>
      </c>
      <c r="G23" s="58" t="s">
        <v>273</v>
      </c>
      <c r="H23" s="58" t="s">
        <v>198</v>
      </c>
      <c r="I23" s="93" t="s">
        <v>334</v>
      </c>
      <c r="J23" s="94" t="s">
        <v>342</v>
      </c>
      <c r="K23" s="92"/>
      <c r="L23" s="92"/>
      <c r="M23" s="92"/>
      <c r="N23" s="92"/>
      <c r="O23" s="92"/>
      <c r="P23" s="92"/>
      <c r="Q23" s="92"/>
      <c r="R23" s="92"/>
      <c r="S23" s="92"/>
      <c r="T23" s="92"/>
      <c r="U23" s="92"/>
      <c r="V23" s="92"/>
      <c r="W23" s="92"/>
    </row>
    <row r="24" spans="1:10" s="48" customFormat="1" ht="56.25" customHeight="1">
      <c r="A24" s="49" t="s">
        <v>174</v>
      </c>
      <c r="B24" s="49" t="s">
        <v>237</v>
      </c>
      <c r="C24" s="58" t="s">
        <v>241</v>
      </c>
      <c r="D24" s="58" t="s">
        <v>2</v>
      </c>
      <c r="E24" s="58" t="s">
        <v>65</v>
      </c>
      <c r="F24" s="58" t="s">
        <v>66</v>
      </c>
      <c r="G24" s="58" t="s">
        <v>67</v>
      </c>
      <c r="H24" s="58" t="s">
        <v>191</v>
      </c>
      <c r="I24" s="59" t="s">
        <v>335</v>
      </c>
      <c r="J24" s="58" t="s">
        <v>343</v>
      </c>
    </row>
    <row r="25" spans="1:10" s="48" customFormat="1" ht="136.5" customHeight="1">
      <c r="A25" s="49" t="s">
        <v>175</v>
      </c>
      <c r="B25" s="49" t="s">
        <v>237</v>
      </c>
      <c r="C25" s="58" t="s">
        <v>241</v>
      </c>
      <c r="D25" s="58" t="s">
        <v>2</v>
      </c>
      <c r="E25" s="58" t="s">
        <v>193</v>
      </c>
      <c r="F25" s="58" t="s">
        <v>192</v>
      </c>
      <c r="G25" s="58" t="s">
        <v>194</v>
      </c>
      <c r="H25" s="58" t="s">
        <v>195</v>
      </c>
      <c r="I25" s="59" t="s">
        <v>336</v>
      </c>
      <c r="J25" s="77" t="s">
        <v>344</v>
      </c>
    </row>
    <row r="26" spans="1:10" s="48" customFormat="1" ht="87" customHeight="1">
      <c r="A26" s="49" t="s">
        <v>286</v>
      </c>
      <c r="B26" s="49" t="s">
        <v>237</v>
      </c>
      <c r="C26" s="58" t="s">
        <v>253</v>
      </c>
      <c r="D26" s="58" t="s">
        <v>2</v>
      </c>
      <c r="E26" s="58" t="s">
        <v>199</v>
      </c>
      <c r="F26" s="58" t="s">
        <v>151</v>
      </c>
      <c r="G26" s="58" t="s">
        <v>274</v>
      </c>
      <c r="H26" s="58" t="s">
        <v>200</v>
      </c>
      <c r="I26" s="59" t="s">
        <v>337</v>
      </c>
      <c r="J26" s="58" t="s">
        <v>339</v>
      </c>
    </row>
    <row r="27" spans="1:10" s="48" customFormat="1" ht="67.5" customHeight="1">
      <c r="A27" s="49" t="s">
        <v>287</v>
      </c>
      <c r="B27" s="49" t="s">
        <v>237</v>
      </c>
      <c r="C27" s="58" t="s">
        <v>253</v>
      </c>
      <c r="D27" s="58" t="s">
        <v>2</v>
      </c>
      <c r="E27" s="58" t="s">
        <v>94</v>
      </c>
      <c r="F27" s="58" t="s">
        <v>95</v>
      </c>
      <c r="G27" s="58" t="s">
        <v>96</v>
      </c>
      <c r="H27" s="58" t="s">
        <v>97</v>
      </c>
      <c r="I27" s="59" t="s">
        <v>340</v>
      </c>
      <c r="J27" s="80" t="s">
        <v>345</v>
      </c>
    </row>
    <row r="28" spans="1:10" s="48" customFormat="1" ht="100.5" customHeight="1">
      <c r="A28" s="49" t="s">
        <v>298</v>
      </c>
      <c r="B28" s="49" t="s">
        <v>238</v>
      </c>
      <c r="C28" s="58" t="s">
        <v>242</v>
      </c>
      <c r="D28" s="58" t="s">
        <v>2</v>
      </c>
      <c r="E28" s="58" t="s">
        <v>98</v>
      </c>
      <c r="F28" s="58" t="s">
        <v>99</v>
      </c>
      <c r="G28" s="58" t="s">
        <v>100</v>
      </c>
      <c r="H28" s="58" t="s">
        <v>101</v>
      </c>
      <c r="I28" s="59" t="s">
        <v>301</v>
      </c>
      <c r="J28" s="80" t="s">
        <v>302</v>
      </c>
    </row>
    <row r="29" spans="1:10" s="48" customFormat="1" ht="288" customHeight="1">
      <c r="A29" s="49" t="s">
        <v>296</v>
      </c>
      <c r="B29" s="49" t="s">
        <v>238</v>
      </c>
      <c r="C29" s="58" t="s">
        <v>242</v>
      </c>
      <c r="D29" s="58" t="s">
        <v>2</v>
      </c>
      <c r="E29" s="58" t="s">
        <v>102</v>
      </c>
      <c r="F29" s="58" t="s">
        <v>103</v>
      </c>
      <c r="G29" s="58" t="s">
        <v>104</v>
      </c>
      <c r="H29" s="58" t="s">
        <v>105</v>
      </c>
      <c r="I29" s="59" t="s">
        <v>303</v>
      </c>
      <c r="J29" s="94" t="s">
        <v>304</v>
      </c>
    </row>
    <row r="30" spans="1:10" s="48" customFormat="1" ht="168" customHeight="1">
      <c r="A30" s="49" t="s">
        <v>297</v>
      </c>
      <c r="B30" s="49" t="s">
        <v>238</v>
      </c>
      <c r="C30" s="58" t="s">
        <v>242</v>
      </c>
      <c r="D30" s="58" t="s">
        <v>2</v>
      </c>
      <c r="E30" s="58" t="s">
        <v>106</v>
      </c>
      <c r="F30" s="58" t="s">
        <v>150</v>
      </c>
      <c r="G30" s="58" t="s">
        <v>223</v>
      </c>
      <c r="H30" s="58" t="s">
        <v>224</v>
      </c>
      <c r="I30" s="59" t="s">
        <v>305</v>
      </c>
      <c r="J30" s="71" t="s">
        <v>306</v>
      </c>
    </row>
    <row r="31" spans="1:10" s="48" customFormat="1" ht="135" customHeight="1">
      <c r="A31" s="49" t="s">
        <v>285</v>
      </c>
      <c r="B31" s="49" t="s">
        <v>234</v>
      </c>
      <c r="C31" s="58" t="s">
        <v>243</v>
      </c>
      <c r="D31" s="58" t="s">
        <v>2</v>
      </c>
      <c r="E31" s="58" t="s">
        <v>244</v>
      </c>
      <c r="F31" s="58" t="s">
        <v>13</v>
      </c>
      <c r="G31" s="58" t="s">
        <v>15</v>
      </c>
      <c r="H31" s="58" t="s">
        <v>14</v>
      </c>
      <c r="I31" s="59" t="s">
        <v>417</v>
      </c>
      <c r="J31" s="58" t="s">
        <v>416</v>
      </c>
    </row>
    <row r="32" spans="1:10" s="48" customFormat="1" ht="117.75" customHeight="1">
      <c r="A32" s="49" t="s">
        <v>284</v>
      </c>
      <c r="B32" s="49" t="s">
        <v>234</v>
      </c>
      <c r="C32" s="58" t="s">
        <v>243</v>
      </c>
      <c r="D32" s="58" t="s">
        <v>2</v>
      </c>
      <c r="E32" s="58" t="s">
        <v>139</v>
      </c>
      <c r="F32" s="58" t="s">
        <v>16</v>
      </c>
      <c r="G32" s="58" t="s">
        <v>17</v>
      </c>
      <c r="H32" s="58" t="s">
        <v>18</v>
      </c>
      <c r="I32" s="59" t="s">
        <v>414</v>
      </c>
      <c r="J32" s="58" t="s">
        <v>415</v>
      </c>
    </row>
    <row r="33" spans="1:10" s="48" customFormat="1" ht="252" customHeight="1">
      <c r="A33" s="49" t="s">
        <v>268</v>
      </c>
      <c r="B33" s="49" t="s">
        <v>280</v>
      </c>
      <c r="C33" s="58" t="s">
        <v>243</v>
      </c>
      <c r="D33" s="58" t="s">
        <v>2</v>
      </c>
      <c r="E33" s="58" t="s">
        <v>245</v>
      </c>
      <c r="F33" s="58" t="s">
        <v>248</v>
      </c>
      <c r="G33" s="58" t="s">
        <v>250</v>
      </c>
      <c r="H33" s="58" t="s">
        <v>246</v>
      </c>
      <c r="I33" s="59" t="s">
        <v>402</v>
      </c>
      <c r="J33" s="58" t="s">
        <v>401</v>
      </c>
    </row>
    <row r="34" spans="1:10" s="48" customFormat="1" ht="82.5" customHeight="1">
      <c r="A34" s="95" t="s">
        <v>352</v>
      </c>
      <c r="B34" s="95" t="s">
        <v>353</v>
      </c>
      <c r="C34" s="96" t="s">
        <v>243</v>
      </c>
      <c r="D34" s="96" t="s">
        <v>2</v>
      </c>
      <c r="E34" s="96" t="s">
        <v>354</v>
      </c>
      <c r="F34" s="96" t="s">
        <v>355</v>
      </c>
      <c r="G34" s="96" t="s">
        <v>356</v>
      </c>
      <c r="H34" s="96" t="s">
        <v>246</v>
      </c>
      <c r="I34" s="97" t="s">
        <v>405</v>
      </c>
      <c r="J34" s="96" t="s">
        <v>422</v>
      </c>
    </row>
    <row r="35" spans="1:10" s="48" customFormat="1" ht="79.5" customHeight="1">
      <c r="A35" s="95" t="s">
        <v>357</v>
      </c>
      <c r="B35" s="95" t="s">
        <v>358</v>
      </c>
      <c r="C35" s="96" t="s">
        <v>243</v>
      </c>
      <c r="D35" s="96" t="s">
        <v>2</v>
      </c>
      <c r="E35" s="96" t="s">
        <v>359</v>
      </c>
      <c r="F35" s="96" t="s">
        <v>360</v>
      </c>
      <c r="G35" s="96" t="s">
        <v>361</v>
      </c>
      <c r="H35" s="96" t="s">
        <v>246</v>
      </c>
      <c r="I35" s="97" t="s">
        <v>406</v>
      </c>
      <c r="J35" s="96" t="s">
        <v>421</v>
      </c>
    </row>
    <row r="36" spans="1:10" s="48" customFormat="1" ht="264" customHeight="1">
      <c r="A36" s="49" t="s">
        <v>288</v>
      </c>
      <c r="B36" s="49" t="s">
        <v>280</v>
      </c>
      <c r="C36" s="58" t="s">
        <v>243</v>
      </c>
      <c r="D36" s="58" t="s">
        <v>2</v>
      </c>
      <c r="E36" s="58" t="s">
        <v>247</v>
      </c>
      <c r="F36" s="58" t="s">
        <v>249</v>
      </c>
      <c r="G36" s="58" t="s">
        <v>251</v>
      </c>
      <c r="H36" s="58" t="s">
        <v>252</v>
      </c>
      <c r="I36" s="59" t="s">
        <v>403</v>
      </c>
      <c r="J36" s="58" t="s">
        <v>404</v>
      </c>
    </row>
    <row r="37" spans="1:10" s="48" customFormat="1" ht="76.5" customHeight="1">
      <c r="A37" s="95" t="s">
        <v>362</v>
      </c>
      <c r="B37" s="95" t="s">
        <v>353</v>
      </c>
      <c r="C37" s="96" t="s">
        <v>243</v>
      </c>
      <c r="D37" s="96" t="s">
        <v>2</v>
      </c>
      <c r="E37" s="96" t="s">
        <v>363</v>
      </c>
      <c r="F37" s="96" t="s">
        <v>364</v>
      </c>
      <c r="G37" s="96" t="s">
        <v>365</v>
      </c>
      <c r="H37" s="96" t="s">
        <v>246</v>
      </c>
      <c r="I37" s="97" t="s">
        <v>407</v>
      </c>
      <c r="J37" s="96" t="s">
        <v>420</v>
      </c>
    </row>
    <row r="38" spans="1:10" s="48" customFormat="1" ht="166.5" customHeight="1">
      <c r="A38" s="49" t="s">
        <v>289</v>
      </c>
      <c r="B38" s="49" t="s">
        <v>185</v>
      </c>
      <c r="C38" s="58" t="s">
        <v>186</v>
      </c>
      <c r="D38" s="58" t="s">
        <v>2</v>
      </c>
      <c r="E38" s="58" t="s">
        <v>19</v>
      </c>
      <c r="F38" s="58" t="s">
        <v>20</v>
      </c>
      <c r="G38" s="58" t="s">
        <v>21</v>
      </c>
      <c r="H38" s="58" t="s">
        <v>22</v>
      </c>
      <c r="I38" s="59" t="s">
        <v>366</v>
      </c>
      <c r="J38" s="58" t="s">
        <v>367</v>
      </c>
    </row>
    <row r="39" spans="1:10" s="48" customFormat="1" ht="173.25" customHeight="1">
      <c r="A39" s="49" t="s">
        <v>290</v>
      </c>
      <c r="B39" s="49" t="s">
        <v>185</v>
      </c>
      <c r="C39" s="58" t="s">
        <v>186</v>
      </c>
      <c r="D39" s="58" t="s">
        <v>2</v>
      </c>
      <c r="E39" s="58" t="s">
        <v>23</v>
      </c>
      <c r="F39" s="58" t="s">
        <v>254</v>
      </c>
      <c r="G39" s="58" t="s">
        <v>24</v>
      </c>
      <c r="H39" s="58" t="s">
        <v>25</v>
      </c>
      <c r="I39" s="59" t="s">
        <v>368</v>
      </c>
      <c r="J39" s="58" t="s">
        <v>369</v>
      </c>
    </row>
    <row r="40" spans="1:10" s="48" customFormat="1" ht="78.75" customHeight="1">
      <c r="A40" s="49" t="s">
        <v>291</v>
      </c>
      <c r="B40" s="49" t="s">
        <v>185</v>
      </c>
      <c r="C40" s="58" t="s">
        <v>186</v>
      </c>
      <c r="D40" s="58" t="s">
        <v>2</v>
      </c>
      <c r="E40" s="58" t="s">
        <v>184</v>
      </c>
      <c r="F40" s="58" t="s">
        <v>182</v>
      </c>
      <c r="G40" s="58" t="s">
        <v>183</v>
      </c>
      <c r="H40" s="58" t="s">
        <v>25</v>
      </c>
      <c r="I40" s="59" t="s">
        <v>370</v>
      </c>
      <c r="J40" s="98" t="s">
        <v>371</v>
      </c>
    </row>
    <row r="41" spans="1:10" s="48" customFormat="1" ht="101.25" customHeight="1">
      <c r="A41" s="49" t="s">
        <v>292</v>
      </c>
      <c r="B41" s="99" t="s">
        <v>185</v>
      </c>
      <c r="C41" s="58" t="s">
        <v>186</v>
      </c>
      <c r="D41" s="58" t="s">
        <v>2</v>
      </c>
      <c r="E41" s="58" t="s">
        <v>187</v>
      </c>
      <c r="F41" s="58" t="s">
        <v>188</v>
      </c>
      <c r="G41" s="58" t="s">
        <v>189</v>
      </c>
      <c r="H41" s="58" t="s">
        <v>255</v>
      </c>
      <c r="I41" s="59" t="s">
        <v>372</v>
      </c>
      <c r="J41" s="58" t="s">
        <v>373</v>
      </c>
    </row>
    <row r="42" spans="1:37" s="48" customFormat="1" ht="312" customHeight="1">
      <c r="A42" s="49" t="s">
        <v>31</v>
      </c>
      <c r="B42" s="49" t="s">
        <v>235</v>
      </c>
      <c r="C42" s="58" t="s">
        <v>232</v>
      </c>
      <c r="D42" s="58" t="s">
        <v>2</v>
      </c>
      <c r="E42" s="58" t="s">
        <v>140</v>
      </c>
      <c r="F42" s="58" t="s">
        <v>141</v>
      </c>
      <c r="G42" s="58" t="s">
        <v>142</v>
      </c>
      <c r="H42" s="58" t="s">
        <v>3</v>
      </c>
      <c r="I42" s="59" t="s">
        <v>322</v>
      </c>
      <c r="J42" s="58" t="s">
        <v>323</v>
      </c>
      <c r="X42" s="100"/>
      <c r="Y42" s="101"/>
      <c r="Z42" s="101"/>
      <c r="AA42" s="101"/>
      <c r="AB42" s="101"/>
      <c r="AC42" s="101"/>
      <c r="AD42" s="101"/>
      <c r="AE42" s="101"/>
      <c r="AF42" s="101"/>
      <c r="AG42" s="101"/>
      <c r="AH42" s="101"/>
      <c r="AI42" s="101"/>
      <c r="AJ42" s="101"/>
      <c r="AK42" s="102"/>
    </row>
    <row r="43" spans="1:37" s="48" customFormat="1" ht="285" customHeight="1">
      <c r="A43" s="49" t="s">
        <v>32</v>
      </c>
      <c r="B43" s="49" t="s">
        <v>235</v>
      </c>
      <c r="C43" s="58" t="s">
        <v>232</v>
      </c>
      <c r="D43" s="58" t="s">
        <v>2</v>
      </c>
      <c r="E43" s="58" t="s">
        <v>33</v>
      </c>
      <c r="F43" s="58" t="s">
        <v>34</v>
      </c>
      <c r="G43" s="58" t="s">
        <v>35</v>
      </c>
      <c r="H43" s="58" t="s">
        <v>36</v>
      </c>
      <c r="I43" s="59" t="s">
        <v>324</v>
      </c>
      <c r="J43" s="58" t="s">
        <v>325</v>
      </c>
      <c r="X43" s="103"/>
      <c r="Y43" s="104"/>
      <c r="Z43" s="104"/>
      <c r="AA43" s="104"/>
      <c r="AB43" s="104"/>
      <c r="AC43" s="104"/>
      <c r="AD43" s="104"/>
      <c r="AE43" s="104"/>
      <c r="AF43" s="104"/>
      <c r="AG43" s="104"/>
      <c r="AH43" s="104"/>
      <c r="AI43" s="104"/>
      <c r="AJ43" s="104"/>
      <c r="AK43" s="105"/>
    </row>
    <row r="44" spans="1:37" s="48" customFormat="1" ht="352.5" customHeight="1">
      <c r="A44" s="49" t="s">
        <v>37</v>
      </c>
      <c r="B44" s="49" t="s">
        <v>235</v>
      </c>
      <c r="C44" s="58" t="s">
        <v>232</v>
      </c>
      <c r="D44" s="58" t="s">
        <v>2</v>
      </c>
      <c r="E44" s="58" t="s">
        <v>38</v>
      </c>
      <c r="F44" s="58" t="s">
        <v>39</v>
      </c>
      <c r="G44" s="58" t="s">
        <v>40</v>
      </c>
      <c r="H44" s="58" t="s">
        <v>41</v>
      </c>
      <c r="I44" s="59" t="s">
        <v>327</v>
      </c>
      <c r="J44" s="58" t="s">
        <v>326</v>
      </c>
      <c r="X44" s="106"/>
      <c r="Y44" s="107"/>
      <c r="Z44" s="107"/>
      <c r="AA44" s="107"/>
      <c r="AB44" s="107"/>
      <c r="AC44" s="107"/>
      <c r="AD44" s="107"/>
      <c r="AE44" s="107"/>
      <c r="AF44" s="107"/>
      <c r="AG44" s="107"/>
      <c r="AH44" s="107"/>
      <c r="AI44" s="107"/>
      <c r="AJ44" s="107"/>
      <c r="AK44" s="108"/>
    </row>
    <row r="45" spans="1:37" s="48" customFormat="1" ht="299.25" customHeight="1">
      <c r="A45" s="49" t="s">
        <v>206</v>
      </c>
      <c r="B45" s="49" t="s">
        <v>235</v>
      </c>
      <c r="C45" s="58" t="s">
        <v>232</v>
      </c>
      <c r="D45" s="58" t="s">
        <v>2</v>
      </c>
      <c r="E45" s="58" t="s">
        <v>207</v>
      </c>
      <c r="F45" s="58" t="s">
        <v>208</v>
      </c>
      <c r="G45" s="58" t="s">
        <v>209</v>
      </c>
      <c r="H45" s="58" t="s">
        <v>210</v>
      </c>
      <c r="I45" s="59" t="s">
        <v>328</v>
      </c>
      <c r="J45" s="58" t="s">
        <v>329</v>
      </c>
      <c r="X45" s="109"/>
      <c r="Y45" s="110"/>
      <c r="Z45" s="110"/>
      <c r="AA45" s="110"/>
      <c r="AB45" s="110"/>
      <c r="AC45" s="110"/>
      <c r="AD45" s="110"/>
      <c r="AE45" s="110"/>
      <c r="AF45" s="110"/>
      <c r="AG45" s="110"/>
      <c r="AH45" s="110"/>
      <c r="AI45" s="110"/>
      <c r="AJ45" s="110"/>
      <c r="AK45" s="111"/>
    </row>
    <row r="46" spans="1:37" s="48" customFormat="1" ht="408.75" customHeight="1">
      <c r="A46" s="49" t="s">
        <v>42</v>
      </c>
      <c r="B46" s="49" t="s">
        <v>235</v>
      </c>
      <c r="C46" s="58" t="s">
        <v>232</v>
      </c>
      <c r="D46" s="58" t="s">
        <v>2</v>
      </c>
      <c r="E46" s="58" t="s">
        <v>43</v>
      </c>
      <c r="F46" s="58" t="s">
        <v>44</v>
      </c>
      <c r="G46" s="58" t="s">
        <v>45</v>
      </c>
      <c r="H46" s="58" t="s">
        <v>46</v>
      </c>
      <c r="I46" s="59" t="s">
        <v>330</v>
      </c>
      <c r="J46" s="58" t="s">
        <v>331</v>
      </c>
      <c r="X46" s="112"/>
      <c r="Y46" s="113"/>
      <c r="Z46" s="113"/>
      <c r="AA46" s="113"/>
      <c r="AB46" s="113"/>
      <c r="AC46" s="113"/>
      <c r="AD46" s="113"/>
      <c r="AE46" s="113"/>
      <c r="AF46" s="113"/>
      <c r="AG46" s="113"/>
      <c r="AH46" s="113"/>
      <c r="AI46" s="113"/>
      <c r="AJ46" s="113"/>
      <c r="AK46" s="114"/>
    </row>
    <row r="47" spans="1:10" s="48" customFormat="1" ht="54.75" customHeight="1">
      <c r="A47" s="49" t="s">
        <v>293</v>
      </c>
      <c r="B47" s="49" t="s">
        <v>238</v>
      </c>
      <c r="C47" s="58" t="s">
        <v>233</v>
      </c>
      <c r="D47" s="58" t="s">
        <v>2</v>
      </c>
      <c r="E47" s="58" t="s">
        <v>107</v>
      </c>
      <c r="F47" s="58" t="s">
        <v>108</v>
      </c>
      <c r="G47" s="58" t="s">
        <v>109</v>
      </c>
      <c r="H47" s="58" t="s">
        <v>110</v>
      </c>
      <c r="I47" s="59" t="s">
        <v>281</v>
      </c>
      <c r="J47" s="58" t="s">
        <v>282</v>
      </c>
    </row>
    <row r="48" spans="1:10" s="48" customFormat="1" ht="149.25" customHeight="1">
      <c r="A48" s="49" t="s">
        <v>294</v>
      </c>
      <c r="B48" s="49" t="s">
        <v>238</v>
      </c>
      <c r="C48" s="58" t="s">
        <v>233</v>
      </c>
      <c r="D48" s="58" t="s">
        <v>2</v>
      </c>
      <c r="E48" s="58" t="s">
        <v>111</v>
      </c>
      <c r="F48" s="58" t="s">
        <v>112</v>
      </c>
      <c r="G48" s="58" t="s">
        <v>113</v>
      </c>
      <c r="H48" s="58" t="s">
        <v>114</v>
      </c>
      <c r="I48" s="59" t="s">
        <v>408</v>
      </c>
      <c r="J48" s="58" t="s">
        <v>409</v>
      </c>
    </row>
    <row r="49" spans="1:10" s="48" customFormat="1" ht="61.5" customHeight="1">
      <c r="A49" s="49" t="s">
        <v>26</v>
      </c>
      <c r="B49" s="49" t="s">
        <v>235</v>
      </c>
      <c r="C49" s="58" t="s">
        <v>236</v>
      </c>
      <c r="D49" s="58" t="s">
        <v>2</v>
      </c>
      <c r="E49" s="58" t="s">
        <v>27</v>
      </c>
      <c r="F49" s="58" t="s">
        <v>28</v>
      </c>
      <c r="G49" s="58" t="s">
        <v>29</v>
      </c>
      <c r="H49" s="58" t="s">
        <v>30</v>
      </c>
      <c r="I49" s="59" t="s">
        <v>397</v>
      </c>
      <c r="J49" s="58" t="s">
        <v>398</v>
      </c>
    </row>
    <row r="50" spans="1:10" s="48" customFormat="1" ht="92.25" customHeight="1">
      <c r="A50" s="49" t="s">
        <v>225</v>
      </c>
      <c r="B50" s="49" t="s">
        <v>235</v>
      </c>
      <c r="C50" s="58" t="s">
        <v>236</v>
      </c>
      <c r="D50" s="58" t="s">
        <v>2</v>
      </c>
      <c r="E50" s="58" t="s">
        <v>226</v>
      </c>
      <c r="F50" s="58" t="s">
        <v>227</v>
      </c>
      <c r="G50" s="58" t="s">
        <v>228</v>
      </c>
      <c r="H50" s="58" t="s">
        <v>229</v>
      </c>
      <c r="I50" s="59" t="s">
        <v>399</v>
      </c>
      <c r="J50" s="58" t="s">
        <v>400</v>
      </c>
    </row>
    <row r="51" spans="1:10" s="48" customFormat="1" ht="137.25" customHeight="1">
      <c r="A51" s="49" t="s">
        <v>256</v>
      </c>
      <c r="B51" s="49" t="s">
        <v>237</v>
      </c>
      <c r="C51" s="58" t="s">
        <v>271</v>
      </c>
      <c r="D51" s="58" t="s">
        <v>2</v>
      </c>
      <c r="E51" s="58" t="s">
        <v>47</v>
      </c>
      <c r="F51" s="58" t="s">
        <v>211</v>
      </c>
      <c r="G51" s="58" t="s">
        <v>12</v>
      </c>
      <c r="H51" s="58" t="s">
        <v>48</v>
      </c>
      <c r="I51" s="59" t="s">
        <v>307</v>
      </c>
      <c r="J51" s="58" t="s">
        <v>308</v>
      </c>
    </row>
    <row r="52" spans="1:10" s="48" customFormat="1" ht="193.5" customHeight="1">
      <c r="A52" s="49" t="s">
        <v>258</v>
      </c>
      <c r="B52" s="49" t="s">
        <v>237</v>
      </c>
      <c r="C52" s="58" t="s">
        <v>271</v>
      </c>
      <c r="D52" s="58" t="s">
        <v>2</v>
      </c>
      <c r="E52" s="58" t="s">
        <v>49</v>
      </c>
      <c r="F52" s="58" t="s">
        <v>212</v>
      </c>
      <c r="G52" s="58" t="s">
        <v>50</v>
      </c>
      <c r="H52" s="58" t="s">
        <v>51</v>
      </c>
      <c r="I52" s="59" t="s">
        <v>346</v>
      </c>
      <c r="J52" s="94" t="s">
        <v>347</v>
      </c>
    </row>
    <row r="53" spans="1:10" s="48" customFormat="1" ht="208.5" customHeight="1">
      <c r="A53" s="49" t="s">
        <v>257</v>
      </c>
      <c r="B53" s="49" t="s">
        <v>237</v>
      </c>
      <c r="C53" s="58" t="s">
        <v>271</v>
      </c>
      <c r="D53" s="58" t="s">
        <v>2</v>
      </c>
      <c r="E53" s="58" t="s">
        <v>55</v>
      </c>
      <c r="F53" s="58" t="s">
        <v>272</v>
      </c>
      <c r="G53" s="58" t="s">
        <v>56</v>
      </c>
      <c r="H53" s="58" t="s">
        <v>57</v>
      </c>
      <c r="I53" s="59" t="s">
        <v>348</v>
      </c>
      <c r="J53" s="94" t="s">
        <v>349</v>
      </c>
    </row>
    <row r="54" spans="1:10" s="48" customFormat="1" ht="141" customHeight="1">
      <c r="A54" s="49" t="s">
        <v>266</v>
      </c>
      <c r="B54" s="49" t="s">
        <v>237</v>
      </c>
      <c r="C54" s="58" t="s">
        <v>271</v>
      </c>
      <c r="D54" s="58" t="s">
        <v>2</v>
      </c>
      <c r="E54" s="58" t="s">
        <v>58</v>
      </c>
      <c r="F54" s="58" t="s">
        <v>59</v>
      </c>
      <c r="G54" s="58" t="s">
        <v>60</v>
      </c>
      <c r="H54" s="58" t="s">
        <v>61</v>
      </c>
      <c r="I54" s="59" t="s">
        <v>350</v>
      </c>
      <c r="J54" s="115" t="s">
        <v>351</v>
      </c>
    </row>
    <row r="55" spans="1:23" s="48" customFormat="1" ht="145.5" customHeight="1">
      <c r="A55" s="49" t="s">
        <v>213</v>
      </c>
      <c r="B55" s="49" t="s">
        <v>237</v>
      </c>
      <c r="C55" s="58" t="s">
        <v>271</v>
      </c>
      <c r="D55" s="58" t="s">
        <v>2</v>
      </c>
      <c r="E55" s="58" t="s">
        <v>216</v>
      </c>
      <c r="F55" s="58" t="s">
        <v>215</v>
      </c>
      <c r="G55" s="58" t="s">
        <v>217</v>
      </c>
      <c r="H55" s="58" t="s">
        <v>218</v>
      </c>
      <c r="I55" s="59" t="s">
        <v>309</v>
      </c>
      <c r="J55" s="116" t="s">
        <v>374</v>
      </c>
      <c r="K55" s="117"/>
      <c r="L55" s="117"/>
      <c r="M55" s="117"/>
      <c r="N55" s="117"/>
      <c r="O55" s="117"/>
      <c r="P55" s="117"/>
      <c r="Q55" s="117"/>
      <c r="R55" s="117"/>
      <c r="S55" s="117"/>
      <c r="T55" s="117"/>
      <c r="U55" s="117"/>
      <c r="V55" s="117"/>
      <c r="W55" s="118"/>
    </row>
    <row r="56" spans="1:23" s="48" customFormat="1" ht="0.75" customHeight="1">
      <c r="A56" s="49" t="s">
        <v>214</v>
      </c>
      <c r="B56" s="49" t="s">
        <v>237</v>
      </c>
      <c r="C56" s="58" t="s">
        <v>271</v>
      </c>
      <c r="D56" s="58" t="s">
        <v>2</v>
      </c>
      <c r="E56" s="58" t="s">
        <v>219</v>
      </c>
      <c r="F56" s="58" t="s">
        <v>220</v>
      </c>
      <c r="G56" s="58" t="s">
        <v>221</v>
      </c>
      <c r="H56" s="58" t="s">
        <v>222</v>
      </c>
      <c r="I56" s="59" t="s">
        <v>283</v>
      </c>
      <c r="J56" s="119"/>
      <c r="K56" s="120"/>
      <c r="L56" s="120"/>
      <c r="M56" s="120"/>
      <c r="N56" s="120"/>
      <c r="O56" s="120"/>
      <c r="P56" s="120"/>
      <c r="Q56" s="120"/>
      <c r="R56" s="120"/>
      <c r="S56" s="120"/>
      <c r="T56" s="120"/>
      <c r="U56" s="120"/>
      <c r="V56" s="120"/>
      <c r="W56" s="121"/>
    </row>
    <row r="57" spans="1:23" s="48" customFormat="1" ht="86.25" customHeight="1">
      <c r="A57" s="49" t="s">
        <v>156</v>
      </c>
      <c r="B57" s="49" t="s">
        <v>237</v>
      </c>
      <c r="C57" s="58" t="s">
        <v>271</v>
      </c>
      <c r="D57" s="58" t="s">
        <v>2</v>
      </c>
      <c r="E57" s="58" t="s">
        <v>155</v>
      </c>
      <c r="F57" s="58" t="s">
        <v>152</v>
      </c>
      <c r="G57" s="58" t="s">
        <v>153</v>
      </c>
      <c r="H57" s="58" t="s">
        <v>154</v>
      </c>
      <c r="I57" s="59" t="s">
        <v>279</v>
      </c>
      <c r="J57" s="122" t="s">
        <v>375</v>
      </c>
      <c r="K57" s="120"/>
      <c r="L57" s="120"/>
      <c r="M57" s="120"/>
      <c r="N57" s="120"/>
      <c r="O57" s="120"/>
      <c r="P57" s="120"/>
      <c r="Q57" s="120"/>
      <c r="R57" s="120"/>
      <c r="S57" s="120"/>
      <c r="T57" s="120"/>
      <c r="U57" s="120"/>
      <c r="V57" s="120"/>
      <c r="W57" s="121"/>
    </row>
    <row r="58" spans="1:23" s="48" customFormat="1" ht="101.25" customHeight="1">
      <c r="A58" s="49" t="s">
        <v>214</v>
      </c>
      <c r="B58" s="49" t="s">
        <v>237</v>
      </c>
      <c r="C58" s="58" t="s">
        <v>271</v>
      </c>
      <c r="D58" s="58" t="s">
        <v>2</v>
      </c>
      <c r="E58" s="58" t="s">
        <v>219</v>
      </c>
      <c r="F58" s="58" t="s">
        <v>220</v>
      </c>
      <c r="G58" s="58" t="s">
        <v>221</v>
      </c>
      <c r="H58" s="58" t="s">
        <v>222</v>
      </c>
      <c r="I58" s="59" t="s">
        <v>312</v>
      </c>
      <c r="J58" s="116" t="s">
        <v>315</v>
      </c>
      <c r="K58" s="123"/>
      <c r="L58" s="123"/>
      <c r="M58" s="123"/>
      <c r="N58" s="123"/>
      <c r="O58" s="123"/>
      <c r="P58" s="123"/>
      <c r="Q58" s="123"/>
      <c r="R58" s="123"/>
      <c r="S58" s="123"/>
      <c r="T58" s="123"/>
      <c r="U58" s="123"/>
      <c r="V58" s="123"/>
      <c r="W58" s="124"/>
    </row>
    <row r="59" spans="1:23" s="48" customFormat="1" ht="81" customHeight="1">
      <c r="A59" s="49" t="s">
        <v>156</v>
      </c>
      <c r="B59" s="49" t="s">
        <v>237</v>
      </c>
      <c r="C59" s="58" t="s">
        <v>271</v>
      </c>
      <c r="D59" s="58" t="s">
        <v>2</v>
      </c>
      <c r="E59" s="58" t="s">
        <v>155</v>
      </c>
      <c r="F59" s="58" t="s">
        <v>152</v>
      </c>
      <c r="G59" s="58" t="s">
        <v>153</v>
      </c>
      <c r="H59" s="58" t="s">
        <v>154</v>
      </c>
      <c r="I59" s="59" t="s">
        <v>313</v>
      </c>
      <c r="J59" s="125" t="s">
        <v>314</v>
      </c>
      <c r="K59" s="126"/>
      <c r="L59" s="126"/>
      <c r="M59" s="126"/>
      <c r="N59" s="126"/>
      <c r="O59" s="126"/>
      <c r="P59" s="126"/>
      <c r="Q59" s="126"/>
      <c r="R59" s="126"/>
      <c r="S59" s="126"/>
      <c r="T59" s="126"/>
      <c r="U59" s="126"/>
      <c r="V59" s="126"/>
      <c r="W59" s="127"/>
    </row>
    <row r="60" spans="1:23" s="48" customFormat="1" ht="90" customHeight="1">
      <c r="A60" s="49" t="s">
        <v>157</v>
      </c>
      <c r="B60" s="49" t="s">
        <v>237</v>
      </c>
      <c r="C60" s="58" t="s">
        <v>271</v>
      </c>
      <c r="D60" s="58" t="s">
        <v>2</v>
      </c>
      <c r="E60" s="58" t="s">
        <v>158</v>
      </c>
      <c r="F60" s="58" t="s">
        <v>160</v>
      </c>
      <c r="G60" s="58" t="s">
        <v>161</v>
      </c>
      <c r="H60" s="58" t="s">
        <v>162</v>
      </c>
      <c r="I60" s="59" t="s">
        <v>316</v>
      </c>
      <c r="J60" s="128" t="s">
        <v>317</v>
      </c>
      <c r="K60" s="129"/>
      <c r="L60" s="129"/>
      <c r="M60" s="129"/>
      <c r="N60" s="129"/>
      <c r="O60" s="129"/>
      <c r="P60" s="129"/>
      <c r="Q60" s="129"/>
      <c r="R60" s="129"/>
      <c r="S60" s="129"/>
      <c r="T60" s="129"/>
      <c r="U60" s="129"/>
      <c r="V60" s="129"/>
      <c r="W60" s="130"/>
    </row>
    <row r="61" spans="1:23" s="48" customFormat="1" ht="85.5" customHeight="1">
      <c r="A61" s="49" t="s">
        <v>163</v>
      </c>
      <c r="B61" s="49" t="s">
        <v>237</v>
      </c>
      <c r="C61" s="58" t="s">
        <v>271</v>
      </c>
      <c r="D61" s="58" t="s">
        <v>2</v>
      </c>
      <c r="E61" s="58" t="s">
        <v>166</v>
      </c>
      <c r="F61" s="58" t="s">
        <v>167</v>
      </c>
      <c r="G61" s="58" t="s">
        <v>164</v>
      </c>
      <c r="H61" s="58" t="s">
        <v>165</v>
      </c>
      <c r="I61" s="59" t="s">
        <v>318</v>
      </c>
      <c r="J61" s="58" t="s">
        <v>319</v>
      </c>
      <c r="K61" s="131"/>
      <c r="L61" s="131"/>
      <c r="M61" s="131"/>
      <c r="N61" s="131"/>
      <c r="O61" s="131"/>
      <c r="P61" s="131"/>
      <c r="Q61" s="131"/>
      <c r="R61" s="131"/>
      <c r="S61" s="131"/>
      <c r="T61" s="131"/>
      <c r="U61" s="131"/>
      <c r="V61" s="131"/>
      <c r="W61" s="132"/>
    </row>
    <row r="62" spans="1:23" s="48" customFormat="1" ht="57.75" customHeight="1">
      <c r="A62" s="49" t="s">
        <v>168</v>
      </c>
      <c r="B62" s="49" t="s">
        <v>237</v>
      </c>
      <c r="C62" s="58" t="s">
        <v>271</v>
      </c>
      <c r="D62" s="58" t="s">
        <v>2</v>
      </c>
      <c r="E62" s="58" t="s">
        <v>169</v>
      </c>
      <c r="F62" s="58" t="s">
        <v>170</v>
      </c>
      <c r="G62" s="58" t="s">
        <v>164</v>
      </c>
      <c r="H62" s="58" t="s">
        <v>165</v>
      </c>
      <c r="I62" s="133" t="s">
        <v>320</v>
      </c>
      <c r="J62" s="58" t="s">
        <v>321</v>
      </c>
      <c r="K62" s="134"/>
      <c r="L62" s="134"/>
      <c r="M62" s="134"/>
      <c r="N62" s="134"/>
      <c r="O62" s="134"/>
      <c r="P62" s="134"/>
      <c r="Q62" s="134"/>
      <c r="R62" s="134"/>
      <c r="S62" s="134"/>
      <c r="T62" s="134"/>
      <c r="U62" s="134"/>
      <c r="V62" s="134"/>
      <c r="W62" s="135"/>
    </row>
    <row r="63" spans="1:23" s="4" customFormat="1" ht="156.75" customHeight="1">
      <c r="A63" s="49" t="s">
        <v>295</v>
      </c>
      <c r="B63" s="49" t="s">
        <v>237</v>
      </c>
      <c r="C63" s="58" t="s">
        <v>271</v>
      </c>
      <c r="D63" s="58" t="s">
        <v>2</v>
      </c>
      <c r="E63" s="58" t="s">
        <v>52</v>
      </c>
      <c r="F63" s="58" t="s">
        <v>53</v>
      </c>
      <c r="G63" s="58" t="s">
        <v>54</v>
      </c>
      <c r="H63" s="58" t="s">
        <v>171</v>
      </c>
      <c r="I63" s="59" t="s">
        <v>310</v>
      </c>
      <c r="J63" s="116" t="s">
        <v>311</v>
      </c>
      <c r="K63" s="136"/>
      <c r="L63" s="136"/>
      <c r="M63" s="136"/>
      <c r="N63" s="136"/>
      <c r="O63" s="136"/>
      <c r="P63" s="136"/>
      <c r="Q63" s="136"/>
      <c r="R63" s="136"/>
      <c r="S63" s="136"/>
      <c r="T63" s="136"/>
      <c r="U63" s="136"/>
      <c r="V63" s="136"/>
      <c r="W63" s="137"/>
    </row>
    <row r="64" spans="1:23" s="4" customFormat="1" ht="67.5" customHeight="1">
      <c r="A64" s="24"/>
      <c r="D64" s="5"/>
      <c r="E64" s="6"/>
      <c r="F64" s="5"/>
      <c r="G64" s="5"/>
      <c r="H64" s="5"/>
      <c r="I64" s="3"/>
      <c r="J64" s="65"/>
      <c r="K64" s="63"/>
      <c r="L64" s="63"/>
      <c r="M64" s="63"/>
      <c r="N64" s="63"/>
      <c r="O64" s="63"/>
      <c r="P64" s="63"/>
      <c r="Q64" s="63"/>
      <c r="R64" s="63"/>
      <c r="S64" s="63"/>
      <c r="T64" s="63"/>
      <c r="U64" s="63"/>
      <c r="V64" s="63"/>
      <c r="W64" s="64"/>
    </row>
    <row r="65" spans="1:10" s="4" customFormat="1" ht="177" customHeight="1">
      <c r="A65" s="24"/>
      <c r="D65" s="5"/>
      <c r="E65" s="6"/>
      <c r="F65" s="5"/>
      <c r="G65" s="5"/>
      <c r="H65" s="5"/>
      <c r="I65" s="3"/>
      <c r="J65" s="65"/>
    </row>
    <row r="66" spans="1:10" s="4" customFormat="1" ht="132.75" customHeight="1">
      <c r="A66" s="24"/>
      <c r="D66" s="5"/>
      <c r="E66" s="6"/>
      <c r="F66" s="5"/>
      <c r="G66" s="5"/>
      <c r="H66" s="5"/>
      <c r="I66" s="3"/>
      <c r="J66" s="6"/>
    </row>
    <row r="67" spans="1:10" s="4" customFormat="1" ht="164.25" customHeight="1">
      <c r="A67" s="24"/>
      <c r="D67" s="5"/>
      <c r="E67" s="6"/>
      <c r="F67" s="5"/>
      <c r="G67" s="5"/>
      <c r="H67" s="5"/>
      <c r="I67" s="3"/>
      <c r="J67" s="6"/>
    </row>
    <row r="68" spans="1:10" s="4" customFormat="1" ht="142.5" customHeight="1">
      <c r="A68" s="24"/>
      <c r="D68" s="5"/>
      <c r="J68" s="7"/>
    </row>
    <row r="69" spans="1:10" s="4" customFormat="1" ht="193.5" customHeight="1">
      <c r="A69" s="24"/>
      <c r="D69" s="5"/>
      <c r="E69" s="6"/>
      <c r="F69" s="5"/>
      <c r="G69" s="5"/>
      <c r="H69" s="5"/>
      <c r="I69" s="3"/>
      <c r="J69" s="6"/>
    </row>
    <row r="70" spans="1:15" s="8" customFormat="1" ht="98.25" customHeight="1">
      <c r="A70" s="24"/>
      <c r="B70" s="4"/>
      <c r="C70" s="4"/>
      <c r="D70" s="5"/>
      <c r="E70" s="6"/>
      <c r="F70" s="5"/>
      <c r="G70" s="5"/>
      <c r="H70" s="5"/>
      <c r="I70" s="3"/>
      <c r="J70" s="6"/>
      <c r="N70" s="8">
        <v>8</v>
      </c>
      <c r="O70" s="8">
        <v>12</v>
      </c>
    </row>
    <row r="71" spans="1:18" s="9" customFormat="1" ht="83.25" customHeight="1">
      <c r="A71" s="24"/>
      <c r="B71" s="8"/>
      <c r="C71" s="8"/>
      <c r="D71" s="5"/>
      <c r="E71" s="6"/>
      <c r="F71" s="5"/>
      <c r="G71" s="5"/>
      <c r="H71" s="5"/>
      <c r="I71" s="3"/>
      <c r="J71" s="6"/>
      <c r="O71" s="9">
        <v>16</v>
      </c>
      <c r="P71" s="9" t="s">
        <v>0</v>
      </c>
      <c r="Q71" s="9">
        <v>8</v>
      </c>
      <c r="R71" s="9" t="s">
        <v>1</v>
      </c>
    </row>
    <row r="72" spans="1:17" s="9" customFormat="1" ht="120" customHeight="1">
      <c r="A72" s="24"/>
      <c r="D72" s="5"/>
      <c r="E72" s="6"/>
      <c r="F72" s="5"/>
      <c r="G72" s="5"/>
      <c r="H72" s="5"/>
      <c r="I72" s="3"/>
      <c r="J72" s="6"/>
      <c r="O72" s="9">
        <f>+O71/10</f>
        <v>1.6</v>
      </c>
      <c r="Q72" s="9">
        <f>+Q71*30</f>
        <v>240</v>
      </c>
    </row>
    <row r="73" spans="1:10" s="9" customFormat="1" ht="12.75">
      <c r="A73" s="24"/>
      <c r="D73" s="5"/>
      <c r="E73" s="6"/>
      <c r="F73" s="5"/>
      <c r="G73" s="5"/>
      <c r="H73" s="5"/>
      <c r="I73" s="3"/>
      <c r="J73" s="10"/>
    </row>
    <row r="74" spans="1:10" s="4" customFormat="1" ht="65.25" customHeight="1">
      <c r="A74" s="24"/>
      <c r="B74" s="9"/>
      <c r="C74" s="9"/>
      <c r="D74" s="5"/>
      <c r="E74" s="6"/>
      <c r="F74" s="5"/>
      <c r="G74" s="5"/>
      <c r="H74" s="5"/>
      <c r="I74" s="3"/>
      <c r="J74" s="10"/>
    </row>
    <row r="75" spans="1:10" s="11" customFormat="1" ht="90" customHeight="1">
      <c r="A75" s="24"/>
      <c r="B75" s="4"/>
      <c r="C75" s="4"/>
      <c r="D75" s="5"/>
      <c r="E75" s="6"/>
      <c r="F75" s="5"/>
      <c r="G75" s="5"/>
      <c r="H75" s="5"/>
      <c r="I75" s="3"/>
      <c r="J75" s="6"/>
    </row>
    <row r="76" spans="1:10" s="11" customFormat="1" ht="74.25" customHeight="1">
      <c r="A76" s="24"/>
      <c r="D76" s="5"/>
      <c r="J76" s="12"/>
    </row>
    <row r="77" spans="1:10" s="11" customFormat="1" ht="74.25" customHeight="1">
      <c r="A77" s="24"/>
      <c r="D77" s="5"/>
      <c r="E77" s="6"/>
      <c r="F77" s="5"/>
      <c r="G77" s="5"/>
      <c r="H77" s="5"/>
      <c r="I77" s="3"/>
      <c r="J77" s="6"/>
    </row>
    <row r="78" spans="1:10" s="11" customFormat="1" ht="68.25" customHeight="1">
      <c r="A78" s="24"/>
      <c r="D78" s="5"/>
      <c r="E78" s="6"/>
      <c r="F78" s="5"/>
      <c r="G78" s="5"/>
      <c r="H78" s="5"/>
      <c r="I78" s="3"/>
      <c r="J78" s="6"/>
    </row>
    <row r="79" spans="1:10" s="13" customFormat="1" ht="70.5" customHeight="1">
      <c r="A79" s="24"/>
      <c r="B79" s="11"/>
      <c r="C79" s="11"/>
      <c r="D79" s="5"/>
      <c r="E79" s="6"/>
      <c r="F79" s="5"/>
      <c r="G79" s="5"/>
      <c r="H79" s="5"/>
      <c r="I79" s="3"/>
      <c r="J79" s="6"/>
    </row>
    <row r="80" spans="1:10" s="13" customFormat="1" ht="65.25" customHeight="1">
      <c r="A80" s="24"/>
      <c r="D80" s="5"/>
      <c r="E80" s="6"/>
      <c r="F80" s="5"/>
      <c r="G80" s="5"/>
      <c r="H80" s="5"/>
      <c r="I80" s="3"/>
      <c r="J80" s="6"/>
    </row>
    <row r="81" spans="1:10" s="13" customFormat="1" ht="69" customHeight="1">
      <c r="A81" s="24"/>
      <c r="D81" s="5"/>
      <c r="E81" s="6"/>
      <c r="F81" s="5"/>
      <c r="G81" s="5"/>
      <c r="H81" s="5"/>
      <c r="I81" s="3"/>
      <c r="J81" s="6"/>
    </row>
    <row r="82" spans="1:10" s="13" customFormat="1" ht="61.5" customHeight="1">
      <c r="A82" s="24"/>
      <c r="D82" s="5"/>
      <c r="E82" s="6"/>
      <c r="F82" s="5"/>
      <c r="G82" s="5"/>
      <c r="H82" s="5"/>
      <c r="I82" s="3"/>
      <c r="J82" s="6"/>
    </row>
    <row r="83" spans="1:10" s="13" customFormat="1" ht="63.75" customHeight="1">
      <c r="A83" s="24"/>
      <c r="D83" s="5"/>
      <c r="E83" s="6"/>
      <c r="F83" s="5"/>
      <c r="G83" s="5"/>
      <c r="H83" s="5"/>
      <c r="I83" s="3"/>
      <c r="J83" s="6"/>
    </row>
    <row r="84" spans="1:10" s="13" customFormat="1" ht="83.25" customHeight="1">
      <c r="A84" s="24"/>
      <c r="D84" s="5"/>
      <c r="E84" s="6"/>
      <c r="F84" s="5"/>
      <c r="G84" s="5"/>
      <c r="H84" s="5"/>
      <c r="I84" s="3"/>
      <c r="J84" s="6"/>
    </row>
    <row r="85" spans="1:10" s="14" customFormat="1" ht="12.75">
      <c r="A85" s="24"/>
      <c r="B85" s="13"/>
      <c r="C85" s="13"/>
      <c r="D85" s="5"/>
      <c r="E85" s="6"/>
      <c r="F85" s="5"/>
      <c r="G85" s="5"/>
      <c r="H85" s="5"/>
      <c r="I85" s="3"/>
      <c r="J85" s="6"/>
    </row>
    <row r="86" spans="1:10" s="15" customFormat="1" ht="81" customHeight="1">
      <c r="A86" s="24"/>
      <c r="B86" s="14"/>
      <c r="C86" s="14"/>
      <c r="D86" s="5"/>
      <c r="E86" s="6"/>
      <c r="F86" s="5"/>
      <c r="G86" s="5"/>
      <c r="H86" s="5"/>
      <c r="I86" s="3"/>
      <c r="J86" s="6"/>
    </row>
    <row r="87" spans="1:10" s="15" customFormat="1" ht="59.25" customHeight="1">
      <c r="A87" s="24"/>
      <c r="D87" s="5"/>
      <c r="E87" s="6"/>
      <c r="F87" s="5"/>
      <c r="G87" s="5"/>
      <c r="H87" s="5"/>
      <c r="I87" s="3"/>
      <c r="J87" s="6"/>
    </row>
    <row r="88" spans="1:10" s="11" customFormat="1" ht="57" customHeight="1">
      <c r="A88" s="24"/>
      <c r="B88" s="15"/>
      <c r="C88" s="15"/>
      <c r="D88" s="5"/>
      <c r="E88" s="6"/>
      <c r="F88" s="5"/>
      <c r="G88" s="5"/>
      <c r="H88" s="5"/>
      <c r="I88" s="3"/>
      <c r="J88" s="6"/>
    </row>
    <row r="89" spans="1:10" s="15" customFormat="1" ht="39.75" customHeight="1">
      <c r="A89" s="24"/>
      <c r="B89" s="11"/>
      <c r="C89" s="11"/>
      <c r="D89" s="5"/>
      <c r="E89" s="6"/>
      <c r="F89" s="5"/>
      <c r="G89" s="5"/>
      <c r="H89" s="5"/>
      <c r="I89" s="3"/>
      <c r="J89" s="6"/>
    </row>
    <row r="90" spans="1:10" s="16" customFormat="1" ht="52.5" customHeight="1">
      <c r="A90" s="24"/>
      <c r="B90" s="15"/>
      <c r="C90" s="15"/>
      <c r="D90" s="5"/>
      <c r="E90" s="6"/>
      <c r="F90" s="5"/>
      <c r="G90" s="5"/>
      <c r="H90" s="5"/>
      <c r="I90" s="3"/>
      <c r="J90" s="6"/>
    </row>
    <row r="91" spans="1:10" s="16" customFormat="1" ht="57" customHeight="1">
      <c r="A91" s="24"/>
      <c r="D91" s="5"/>
      <c r="E91" s="6"/>
      <c r="F91" s="5"/>
      <c r="G91" s="5"/>
      <c r="H91" s="5"/>
      <c r="I91" s="3"/>
      <c r="J91" s="6"/>
    </row>
    <row r="92" spans="1:10" s="16" customFormat="1" ht="69.75" customHeight="1">
      <c r="A92" s="24"/>
      <c r="D92" s="5"/>
      <c r="E92" s="6"/>
      <c r="F92" s="5"/>
      <c r="G92" s="5"/>
      <c r="H92" s="5"/>
      <c r="I92" s="3"/>
      <c r="J92" s="6"/>
    </row>
    <row r="93" spans="1:10" s="16" customFormat="1" ht="80.25" customHeight="1">
      <c r="A93" s="24"/>
      <c r="D93" s="5"/>
      <c r="E93" s="6"/>
      <c r="F93" s="5"/>
      <c r="G93" s="5"/>
      <c r="H93" s="5"/>
      <c r="I93" s="3"/>
      <c r="J93" s="6"/>
    </row>
    <row r="94" spans="1:10" s="16" customFormat="1" ht="52.5" customHeight="1">
      <c r="A94" s="24"/>
      <c r="D94" s="5"/>
      <c r="E94" s="6"/>
      <c r="F94" s="5"/>
      <c r="G94" s="5"/>
      <c r="H94" s="5"/>
      <c r="I94" s="3"/>
      <c r="J94" s="6"/>
    </row>
    <row r="95" spans="1:10" s="4" customFormat="1" ht="51" customHeight="1">
      <c r="A95" s="24"/>
      <c r="B95" s="16"/>
      <c r="C95" s="16"/>
      <c r="D95" s="5"/>
      <c r="E95" s="16"/>
      <c r="F95" s="16"/>
      <c r="G95" s="16"/>
      <c r="H95" s="16"/>
      <c r="I95" s="16"/>
      <c r="J95" s="17"/>
    </row>
    <row r="96" spans="1:10" s="4" customFormat="1" ht="74.25" customHeight="1">
      <c r="A96" s="24"/>
      <c r="D96" s="5"/>
      <c r="E96" s="6"/>
      <c r="F96" s="5"/>
      <c r="G96" s="5"/>
      <c r="H96" s="5"/>
      <c r="I96" s="3"/>
      <c r="J96" s="6"/>
    </row>
    <row r="97" spans="1:10" s="4" customFormat="1" ht="74.25" customHeight="1">
      <c r="A97" s="24"/>
      <c r="D97" s="5"/>
      <c r="E97" s="6"/>
      <c r="F97" s="5"/>
      <c r="G97" s="5"/>
      <c r="H97" s="5"/>
      <c r="I97" s="3"/>
      <c r="J97" s="6"/>
    </row>
    <row r="98" spans="1:10" s="4" customFormat="1" ht="66" customHeight="1">
      <c r="A98" s="24"/>
      <c r="D98" s="5"/>
      <c r="E98" s="6"/>
      <c r="F98" s="5"/>
      <c r="G98" s="5"/>
      <c r="H98" s="5"/>
      <c r="I98" s="3"/>
      <c r="J98" s="6"/>
    </row>
    <row r="99" spans="1:10" s="4" customFormat="1" ht="51" customHeight="1">
      <c r="A99" s="24"/>
      <c r="D99" s="5"/>
      <c r="E99" s="6"/>
      <c r="F99" s="5"/>
      <c r="G99" s="5"/>
      <c r="H99" s="5"/>
      <c r="I99" s="3"/>
      <c r="J99" s="6"/>
    </row>
    <row r="100" spans="1:10" s="4" customFormat="1" ht="51" customHeight="1">
      <c r="A100" s="24"/>
      <c r="D100" s="5"/>
      <c r="E100" s="6"/>
      <c r="F100" s="5"/>
      <c r="G100" s="5"/>
      <c r="H100" s="5"/>
      <c r="I100" s="3"/>
      <c r="J100" s="6"/>
    </row>
    <row r="101" spans="1:10" s="4" customFormat="1" ht="65.25" customHeight="1">
      <c r="A101" s="24"/>
      <c r="D101" s="5"/>
      <c r="E101" s="6"/>
      <c r="F101" s="5"/>
      <c r="G101" s="5"/>
      <c r="H101" s="5"/>
      <c r="I101" s="3"/>
      <c r="J101" s="6"/>
    </row>
    <row r="102" spans="1:10" s="4" customFormat="1" ht="63.75" customHeight="1">
      <c r="A102" s="24"/>
      <c r="D102" s="5"/>
      <c r="E102" s="6"/>
      <c r="F102" s="5"/>
      <c r="G102" s="5"/>
      <c r="H102" s="5"/>
      <c r="I102" s="3"/>
      <c r="J102" s="6"/>
    </row>
    <row r="103" spans="1:10" s="4" customFormat="1" ht="63.75" customHeight="1">
      <c r="A103" s="24"/>
      <c r="D103" s="5"/>
      <c r="E103" s="6"/>
      <c r="F103" s="5"/>
      <c r="G103" s="5"/>
      <c r="H103" s="5"/>
      <c r="I103" s="3"/>
      <c r="J103" s="6"/>
    </row>
    <row r="104" spans="1:10" s="4" customFormat="1" ht="77.25" customHeight="1">
      <c r="A104" s="24"/>
      <c r="D104" s="5"/>
      <c r="E104" s="6"/>
      <c r="F104" s="5"/>
      <c r="G104" s="5"/>
      <c r="H104" s="5"/>
      <c r="I104" s="3"/>
      <c r="J104" s="6"/>
    </row>
    <row r="105" spans="1:10" s="18" customFormat="1" ht="77.25" customHeight="1">
      <c r="A105" s="24"/>
      <c r="B105" s="4"/>
      <c r="C105" s="4"/>
      <c r="D105" s="5"/>
      <c r="E105" s="6"/>
      <c r="F105" s="5"/>
      <c r="G105" s="5"/>
      <c r="H105" s="5"/>
      <c r="I105" s="3"/>
      <c r="J105" s="6"/>
    </row>
    <row r="106" spans="1:10" s="18" customFormat="1" ht="77.25" customHeight="1">
      <c r="A106" s="24"/>
      <c r="D106" s="5"/>
      <c r="E106" s="6"/>
      <c r="F106" s="5"/>
      <c r="G106" s="5"/>
      <c r="H106" s="5"/>
      <c r="I106" s="3"/>
      <c r="J106" s="6"/>
    </row>
    <row r="107" spans="1:10" s="18" customFormat="1" ht="77.25" customHeight="1">
      <c r="A107" s="24"/>
      <c r="D107" s="5"/>
      <c r="E107" s="6"/>
      <c r="F107" s="5"/>
      <c r="G107" s="5"/>
      <c r="H107" s="5"/>
      <c r="I107" s="3"/>
      <c r="J107" s="6"/>
    </row>
    <row r="108" spans="1:10" s="18" customFormat="1" ht="77.25" customHeight="1">
      <c r="A108" s="24"/>
      <c r="D108" s="5"/>
      <c r="E108" s="6"/>
      <c r="F108" s="5"/>
      <c r="G108" s="5"/>
      <c r="H108" s="5"/>
      <c r="I108" s="3"/>
      <c r="J108" s="6"/>
    </row>
    <row r="109" spans="1:10" s="18" customFormat="1" ht="178.5" customHeight="1">
      <c r="A109" s="24"/>
      <c r="D109" s="5"/>
      <c r="E109" s="6"/>
      <c r="F109" s="5"/>
      <c r="G109" s="5"/>
      <c r="H109" s="5"/>
      <c r="I109" s="3"/>
      <c r="J109" s="6"/>
    </row>
    <row r="110" spans="1:10" s="18" customFormat="1" ht="183" customHeight="1">
      <c r="A110" s="24"/>
      <c r="D110" s="5"/>
      <c r="E110" s="6"/>
      <c r="F110" s="5"/>
      <c r="G110" s="5"/>
      <c r="H110" s="5"/>
      <c r="I110" s="3"/>
      <c r="J110" s="6"/>
    </row>
    <row r="111" spans="1:10" s="18" customFormat="1" ht="189" customHeight="1">
      <c r="A111" s="24"/>
      <c r="D111" s="5"/>
      <c r="E111" s="6"/>
      <c r="F111" s="5"/>
      <c r="G111" s="5"/>
      <c r="H111" s="5"/>
      <c r="I111" s="3"/>
      <c r="J111" s="6"/>
    </row>
    <row r="112" spans="1:10" s="18" customFormat="1" ht="162.75" customHeight="1">
      <c r="A112" s="24"/>
      <c r="D112" s="5"/>
      <c r="E112" s="6"/>
      <c r="F112" s="5"/>
      <c r="G112" s="5"/>
      <c r="H112" s="5"/>
      <c r="I112" s="3"/>
      <c r="J112" s="6"/>
    </row>
    <row r="113" spans="1:10" s="18" customFormat="1" ht="122.25" customHeight="1">
      <c r="A113" s="24"/>
      <c r="D113" s="5"/>
      <c r="E113" s="6"/>
      <c r="F113" s="5"/>
      <c r="G113" s="5"/>
      <c r="H113" s="5"/>
      <c r="I113" s="3"/>
      <c r="J113" s="6"/>
    </row>
    <row r="114" spans="1:10" s="18" customFormat="1" ht="120" customHeight="1">
      <c r="A114" s="24"/>
      <c r="D114" s="5"/>
      <c r="E114" s="6"/>
      <c r="F114" s="5"/>
      <c r="G114" s="5"/>
      <c r="H114" s="5"/>
      <c r="I114" s="3"/>
      <c r="J114" s="6"/>
    </row>
    <row r="115" spans="1:10" s="18" customFormat="1" ht="120" customHeight="1">
      <c r="A115" s="24"/>
      <c r="D115" s="5"/>
      <c r="E115" s="6"/>
      <c r="F115" s="5"/>
      <c r="G115" s="5"/>
      <c r="H115" s="5"/>
      <c r="I115" s="3"/>
      <c r="J115" s="6"/>
    </row>
    <row r="116" spans="1:10" s="18" customFormat="1" ht="135" customHeight="1">
      <c r="A116" s="24"/>
      <c r="D116" s="5"/>
      <c r="E116" s="6"/>
      <c r="F116" s="5"/>
      <c r="G116" s="5"/>
      <c r="H116" s="5"/>
      <c r="I116" s="3"/>
      <c r="J116" s="6"/>
    </row>
    <row r="117" spans="1:10" s="18" customFormat="1" ht="154.5" customHeight="1">
      <c r="A117" s="24"/>
      <c r="D117" s="5"/>
      <c r="E117" s="6"/>
      <c r="F117" s="5"/>
      <c r="G117" s="5"/>
      <c r="H117" s="5"/>
      <c r="I117" s="3"/>
      <c r="J117" s="6"/>
    </row>
    <row r="118" spans="1:10" s="18" customFormat="1" ht="135" customHeight="1">
      <c r="A118" s="24"/>
      <c r="D118" s="5"/>
      <c r="E118" s="6"/>
      <c r="F118" s="5"/>
      <c r="G118" s="5"/>
      <c r="H118" s="5"/>
      <c r="I118" s="3"/>
      <c r="J118" s="6"/>
    </row>
    <row r="119" spans="1:10" s="22" customFormat="1" ht="54.75" customHeight="1">
      <c r="A119" s="24"/>
      <c r="B119" s="18"/>
      <c r="C119" s="18"/>
      <c r="D119" s="5"/>
      <c r="E119" s="6"/>
      <c r="F119" s="5"/>
      <c r="G119" s="5"/>
      <c r="H119" s="5"/>
      <c r="I119" s="3"/>
      <c r="J119" s="6"/>
    </row>
    <row r="120" spans="1:10" s="8" customFormat="1" ht="78.75" customHeight="1">
      <c r="A120" s="24"/>
      <c r="B120" s="22"/>
      <c r="C120" s="22"/>
      <c r="D120" s="19"/>
      <c r="E120" s="20"/>
      <c r="F120" s="19"/>
      <c r="G120" s="19"/>
      <c r="H120" s="19"/>
      <c r="I120" s="21"/>
      <c r="J120" s="20"/>
    </row>
    <row r="121" spans="1:10" s="22" customFormat="1" ht="69.75" customHeight="1">
      <c r="A121" s="24"/>
      <c r="B121" s="8"/>
      <c r="C121" s="8"/>
      <c r="D121" s="5"/>
      <c r="E121" s="6"/>
      <c r="F121" s="5"/>
      <c r="G121" s="5"/>
      <c r="H121" s="5"/>
      <c r="I121" s="3"/>
      <c r="J121" s="6"/>
    </row>
    <row r="122" spans="1:10" s="22" customFormat="1" ht="69.75" customHeight="1">
      <c r="A122" s="24"/>
      <c r="D122" s="5"/>
      <c r="E122" s="6"/>
      <c r="F122" s="5"/>
      <c r="G122" s="5"/>
      <c r="H122" s="5"/>
      <c r="I122" s="3"/>
      <c r="J122" s="6"/>
    </row>
    <row r="123" spans="1:10" s="4" customFormat="1" ht="69" customHeight="1">
      <c r="A123" s="24"/>
      <c r="B123" s="22"/>
      <c r="C123" s="22"/>
      <c r="D123" s="5"/>
      <c r="E123" s="6"/>
      <c r="F123" s="5"/>
      <c r="G123" s="5"/>
      <c r="H123" s="5"/>
      <c r="I123" s="3"/>
      <c r="J123" s="6"/>
    </row>
    <row r="124" spans="1:10" s="4" customFormat="1" ht="72" customHeight="1">
      <c r="A124" s="24"/>
      <c r="D124" s="5"/>
      <c r="E124" s="6"/>
      <c r="F124" s="5"/>
      <c r="G124" s="5"/>
      <c r="H124" s="5"/>
      <c r="I124" s="3"/>
      <c r="J124" s="6"/>
    </row>
    <row r="125" spans="1:10" s="4" customFormat="1" ht="83.25" customHeight="1">
      <c r="A125" s="24"/>
      <c r="D125" s="5"/>
      <c r="E125" s="6"/>
      <c r="F125" s="5"/>
      <c r="G125" s="5"/>
      <c r="H125" s="5"/>
      <c r="I125" s="3"/>
      <c r="J125" s="6"/>
    </row>
    <row r="126" spans="1:10" s="11" customFormat="1" ht="12.75">
      <c r="A126" s="24"/>
      <c r="B126" s="4"/>
      <c r="C126" s="4"/>
      <c r="D126" s="5"/>
      <c r="E126" s="6"/>
      <c r="F126" s="5"/>
      <c r="G126" s="5"/>
      <c r="H126" s="5"/>
      <c r="I126" s="3"/>
      <c r="J126" s="6"/>
    </row>
    <row r="127" spans="1:10" s="11" customFormat="1" ht="51" customHeight="1">
      <c r="A127" s="24"/>
      <c r="D127" s="5"/>
      <c r="E127" s="6"/>
      <c r="F127" s="5"/>
      <c r="G127" s="5"/>
      <c r="H127" s="5"/>
      <c r="I127" s="3"/>
      <c r="J127" s="6"/>
    </row>
    <row r="128" spans="1:10" s="22" customFormat="1" ht="12.75">
      <c r="A128" s="24"/>
      <c r="B128" s="11"/>
      <c r="C128" s="11"/>
      <c r="D128" s="5"/>
      <c r="E128" s="6"/>
      <c r="F128" s="5"/>
      <c r="G128" s="5"/>
      <c r="H128" s="5"/>
      <c r="I128" s="3"/>
      <c r="J128" s="6"/>
    </row>
    <row r="129" spans="1:12" s="22" customFormat="1" ht="12.75">
      <c r="A129" s="24"/>
      <c r="D129" s="5"/>
      <c r="E129" s="6"/>
      <c r="F129" s="5"/>
      <c r="G129" s="5"/>
      <c r="H129" s="5"/>
      <c r="I129" s="5"/>
      <c r="J129" s="6"/>
      <c r="L129" s="22" t="s">
        <v>8</v>
      </c>
    </row>
    <row r="130" spans="1:10" s="22" customFormat="1" ht="12.75">
      <c r="A130" s="24"/>
      <c r="D130" s="5"/>
      <c r="E130" s="6"/>
      <c r="F130" s="5"/>
      <c r="G130" s="5"/>
      <c r="H130" s="5"/>
      <c r="I130" s="5"/>
      <c r="J130" s="6"/>
    </row>
    <row r="131" spans="1:10" s="22" customFormat="1" ht="59.25" customHeight="1">
      <c r="A131" s="24"/>
      <c r="D131" s="5"/>
      <c r="E131" s="6"/>
      <c r="F131" s="5"/>
      <c r="G131" s="5"/>
      <c r="H131" s="5"/>
      <c r="I131" s="5"/>
      <c r="J131" s="6"/>
    </row>
    <row r="132" spans="1:10" s="22" customFormat="1" ht="51" customHeight="1">
      <c r="A132" s="24"/>
      <c r="D132" s="5"/>
      <c r="E132" s="6"/>
      <c r="F132" s="5"/>
      <c r="G132" s="5"/>
      <c r="H132" s="5"/>
      <c r="I132" s="5"/>
      <c r="J132" s="6"/>
    </row>
    <row r="133" spans="1:10" s="22" customFormat="1" ht="65.25" customHeight="1">
      <c r="A133" s="24"/>
      <c r="D133" s="5"/>
      <c r="E133" s="6"/>
      <c r="F133" s="5"/>
      <c r="G133" s="5"/>
      <c r="H133" s="5"/>
      <c r="I133" s="5"/>
      <c r="J133" s="6"/>
    </row>
    <row r="134" spans="1:10" s="23" customFormat="1" ht="54" customHeight="1">
      <c r="A134" s="24"/>
      <c r="B134" s="22"/>
      <c r="C134" s="22"/>
      <c r="D134" s="5"/>
      <c r="E134" s="6"/>
      <c r="F134" s="5"/>
      <c r="G134" s="5"/>
      <c r="H134" s="5"/>
      <c r="I134" s="5"/>
      <c r="J134" s="6"/>
    </row>
    <row r="135" spans="1:10" s="23" customFormat="1" ht="12.75">
      <c r="A135" s="24"/>
      <c r="D135" s="5"/>
      <c r="E135" s="6"/>
      <c r="F135" s="5"/>
      <c r="G135" s="5"/>
      <c r="H135" s="5"/>
      <c r="I135" s="3"/>
      <c r="J135" s="6"/>
    </row>
    <row r="136" spans="2:10" s="24" customFormat="1" ht="12.75">
      <c r="B136" s="23"/>
      <c r="C136" s="23"/>
      <c r="D136" s="5"/>
      <c r="E136" s="6"/>
      <c r="F136" s="5"/>
      <c r="G136" s="5"/>
      <c r="H136" s="5"/>
      <c r="I136" s="3"/>
      <c r="J136" s="6"/>
    </row>
    <row r="137" spans="1:10" ht="12.75">
      <c r="A137" s="24"/>
      <c r="B137" s="24"/>
      <c r="C137" s="24"/>
      <c r="D137" s="24"/>
      <c r="E137" s="24"/>
      <c r="F137" s="24"/>
      <c r="G137" s="24"/>
      <c r="H137" s="24"/>
      <c r="I137" s="24"/>
      <c r="J137" s="25"/>
    </row>
    <row r="148" ht="12.75">
      <c r="H148" s="26"/>
    </row>
  </sheetData>
  <sheetProtection/>
  <autoFilter ref="A6:J63">
    <sortState ref="A7:J148">
      <sortCondition sortBy="value" ref="C7:C148"/>
    </sortState>
  </autoFilter>
  <mergeCells count="2">
    <mergeCell ref="X44:AK46"/>
    <mergeCell ref="X16:AK18"/>
  </mergeCells>
  <printOptions horizontalCentered="1"/>
  <pageMargins left="0.3937007874015748" right="0.3937007874015748" top="0.5905511811023623" bottom="0.3937007874015748" header="0" footer="0"/>
  <pageSetup horizontalDpi="600" verticalDpi="600" orientation="landscape" scale="55" r:id="rId2"/>
  <headerFooter alignWithMargins="0">
    <oddFooter>&amp;C&amp;P</oddFooter>
  </headerFooter>
  <colBreaks count="1" manualBreakCount="1">
    <brk id="1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CAMARA DE REPRESENTANTES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holmanpiñeros</dc:creator>
  <cp:keywords/>
  <dc:description/>
  <cp:lastModifiedBy>Manuel Eusebio Aleman Arcos</cp:lastModifiedBy>
  <cp:lastPrinted>2019-12-17T23:22:49Z</cp:lastPrinted>
  <dcterms:created xsi:type="dcterms:W3CDTF">2010-02-19T20:49:03Z</dcterms:created>
  <dcterms:modified xsi:type="dcterms:W3CDTF">2022-02-28T22:04:38Z</dcterms:modified>
  <cp:category/>
  <cp:version/>
  <cp:contentType/>
  <cp:contentStatus/>
</cp:coreProperties>
</file>